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 y Archivo\COMUN ESTADISTICA\Estadistica 2021\Acceso a la Informacion\Libre Acceso a la Informacion 2021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J36" i="1" l="1"/>
  <c r="S36" i="1"/>
  <c r="F39" i="1" l="1"/>
  <c r="F36" i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0" i="1"/>
  <c r="J31" i="1"/>
  <c r="J32" i="1"/>
  <c r="J33" i="1"/>
  <c r="J34" i="1"/>
  <c r="J35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8" i="1"/>
  <c r="J39" i="1" s="1"/>
  <c r="J29" i="1"/>
  <c r="F22" i="1"/>
  <c r="F23" i="1"/>
  <c r="F24" i="1"/>
  <c r="F25" i="1"/>
  <c r="F26" i="1"/>
  <c r="F27" i="1"/>
  <c r="F28" i="1"/>
  <c r="H39" i="1" l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Diosleidy Nuñez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<sst xmlns="http://schemas.openxmlformats.org/spreadsheetml/2006/main" count="120" uniqueCount="75">
  <si>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</si>
  <si>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</si>
  <si>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</si>
  <si>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</si>
  <si>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</si>
  <si>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</si>
  <si>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</si>
  <si>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</si>
  <si>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</si>
  <si>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</si>
  <si>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</si>
  <si>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</si>
  <si>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</si>
  <si>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</si>
  <si>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</si>
  <si>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</si>
  <si>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</si>
  <si>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</si>
  <si>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</si>
  <si>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</si>
  <si>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</si>
  <si>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</si>
  <si>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</si>
  <si>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</si>
  <si>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</si>
  <si>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</si>
  <si>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</si>
  <si>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</si>
  <si>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</si>
  <si>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</si>
  <si>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</si>
  <si>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</si>
  <si>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</si>
  <si>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</si>
  <si>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</si>
  <si>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</si>
  <si>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</si>
  <si>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</si>
  <si>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</si>
  <si>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</si>
  <si>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</si>
  <si>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</si>
  <si>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</si>
  <si>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</si>
  <si>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</si>
  <si>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</si>
  <si>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</si>
  <si>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</si>
  <si>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</si>
  <si>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</si>
  <si>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</si>
  <si>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</si>
  <si>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</si>
  <si>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</si>
  <si>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</si>
  <si>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</si>
  <si>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</si>
  <si>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</si>
  <si>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</si>
  <si>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</si>
  <si>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</si>
  <si>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</si>
  <si>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</si>
  <si>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</si>
  <si>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</si>
  <si>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Dr. Jose Baez</t>
  </si>
  <si>
    <t xml:space="preserve">Sub-Director Planificación </t>
  </si>
  <si>
    <t>Año 2021</t>
  </si>
  <si>
    <t>Ultima Actualización a Enero _  Diciembre 2021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</si>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</sst>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5</xdr:col>
      <xdr:colOff>8164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37" zoomScaleNormal="85" zoomScaleSheetLayoutView="100" workbookViewId="0">
      <selection activeCell="N61" sqref="N61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5" width="8.5703125" style="1" bestFit="1" customWidth="1"/>
    <col min="6" max="6" width="9.85546875" style="1" bestFit="1" customWidth="1"/>
    <col min="7" max="9" width="8.5703125" style="1" bestFit="1" customWidth="1"/>
    <col min="10" max="10" width="9.7109375" style="1" bestFit="1" customWidth="1"/>
    <col min="11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65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x14ac:dyDescent="0.25">
      <c r="A4" s="68" t="s">
        <v>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68" t="s">
        <v>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19" ht="16.5" thickBot="1" x14ac:dyDescent="0.3">
      <c r="A6" s="68" t="s">
        <v>68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</row>
    <row r="7" spans="1:19" x14ac:dyDescent="0.25">
      <c r="A7" s="73" t="s">
        <v>44</v>
      </c>
      <c r="B7" s="71" t="s">
        <v>43</v>
      </c>
      <c r="C7" s="55" t="s">
        <v>13</v>
      </c>
      <c r="D7" s="55"/>
      <c r="E7" s="55"/>
      <c r="F7" s="55"/>
      <c r="G7" s="55" t="s">
        <v>14</v>
      </c>
      <c r="H7" s="55"/>
      <c r="I7" s="55"/>
      <c r="J7" s="55"/>
      <c r="K7" s="55" t="s">
        <v>15</v>
      </c>
      <c r="L7" s="55"/>
      <c r="M7" s="55"/>
      <c r="N7" s="55"/>
      <c r="O7" s="55" t="s">
        <v>16</v>
      </c>
      <c r="P7" s="55"/>
      <c r="Q7" s="55"/>
      <c r="R7" s="56"/>
      <c r="S7" s="52" t="s">
        <v>18</v>
      </c>
    </row>
    <row r="8" spans="1:19" x14ac:dyDescent="0.25">
      <c r="A8" s="74"/>
      <c r="B8" s="72"/>
      <c r="C8" s="50" t="s">
        <v>1</v>
      </c>
      <c r="D8" s="50" t="s">
        <v>2</v>
      </c>
      <c r="E8" s="50" t="s">
        <v>3</v>
      </c>
      <c r="F8" s="47" t="s">
        <v>17</v>
      </c>
      <c r="G8" s="50" t="s">
        <v>4</v>
      </c>
      <c r="H8" s="50" t="s">
        <v>5</v>
      </c>
      <c r="I8" s="50" t="s">
        <v>6</v>
      </c>
      <c r="J8" s="47" t="s">
        <v>17</v>
      </c>
      <c r="K8" s="50" t="s">
        <v>7</v>
      </c>
      <c r="L8" s="50" t="s">
        <v>8</v>
      </c>
      <c r="M8" s="50" t="s">
        <v>9</v>
      </c>
      <c r="N8" s="47" t="s">
        <v>17</v>
      </c>
      <c r="O8" s="47" t="s">
        <v>10</v>
      </c>
      <c r="P8" s="47" t="s">
        <v>11</v>
      </c>
      <c r="Q8" s="47" t="s">
        <v>12</v>
      </c>
      <c r="R8" s="75" t="s">
        <v>17</v>
      </c>
      <c r="S8" s="53"/>
    </row>
    <row r="9" spans="1:19" ht="15" customHeight="1" x14ac:dyDescent="0.25">
      <c r="A9" s="49" t="s">
        <v>63</v>
      </c>
      <c r="B9" s="49"/>
      <c r="C9" s="51"/>
      <c r="D9" s="51"/>
      <c r="E9" s="51"/>
      <c r="F9" s="48"/>
      <c r="G9" s="51"/>
      <c r="H9" s="51"/>
      <c r="I9" s="51"/>
      <c r="J9" s="48"/>
      <c r="K9" s="51"/>
      <c r="L9" s="51"/>
      <c r="M9" s="51"/>
      <c r="N9" s="48"/>
      <c r="O9" s="48"/>
      <c r="P9" s="48"/>
      <c r="Q9" s="48"/>
      <c r="R9" s="76"/>
      <c r="S9" s="54"/>
    </row>
    <row r="10" spans="1:19" x14ac:dyDescent="0.25">
      <c r="A10" s="2">
        <v>1</v>
      </c>
      <c r="B10" s="3" t="s">
        <v>23</v>
      </c>
      <c r="C10" s="4">
        <v>216</v>
      </c>
      <c r="D10" s="4">
        <v>359</v>
      </c>
      <c r="E10" s="4">
        <v>306</v>
      </c>
      <c r="F10" s="5">
        <f t="shared" ref="F10:F54" si="0">SUM(C10:E10)</f>
        <v>881</v>
      </c>
      <c r="G10" s="4">
        <v>294</v>
      </c>
      <c r="H10" s="4">
        <v>290</v>
      </c>
      <c r="I10" s="4">
        <v>366</v>
      </c>
      <c r="J10" s="5">
        <f>SUM(G10:I10)</f>
        <v>950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1831</v>
      </c>
    </row>
    <row r="11" spans="1:19" x14ac:dyDescent="0.25">
      <c r="A11" s="2">
        <v>2</v>
      </c>
      <c r="B11" s="3" t="s">
        <v>27</v>
      </c>
      <c r="C11" s="4">
        <v>156</v>
      </c>
      <c r="D11" s="4">
        <v>243</v>
      </c>
      <c r="E11" s="4">
        <v>240</v>
      </c>
      <c r="F11" s="5">
        <f t="shared" si="0"/>
        <v>639</v>
      </c>
      <c r="G11" s="4">
        <v>238</v>
      </c>
      <c r="H11" s="4">
        <v>277</v>
      </c>
      <c r="I11" s="4">
        <v>237</v>
      </c>
      <c r="J11" s="5">
        <f t="shared" ref="J11:J38" si="1">SUM(G11:I11)</f>
        <v>752</v>
      </c>
      <c r="K11" s="41"/>
      <c r="L11" s="42"/>
      <c r="M11" s="4"/>
      <c r="N11" s="5">
        <f t="shared" ref="N11:N58" si="2">SUM(K11:M11)</f>
        <v>0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1391</v>
      </c>
    </row>
    <row r="12" spans="1:19" x14ac:dyDescent="0.25">
      <c r="A12" s="2">
        <v>3</v>
      </c>
      <c r="B12" s="3" t="s">
        <v>70</v>
      </c>
      <c r="C12" s="4">
        <v>166</v>
      </c>
      <c r="D12" s="4">
        <v>203</v>
      </c>
      <c r="E12" s="4">
        <v>204</v>
      </c>
      <c r="F12" s="5">
        <f t="shared" si="0"/>
        <v>573</v>
      </c>
      <c r="G12" s="4">
        <v>193</v>
      </c>
      <c r="H12" s="4">
        <v>221</v>
      </c>
      <c r="I12" s="4">
        <v>242</v>
      </c>
      <c r="J12" s="5">
        <f t="shared" si="1"/>
        <v>656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1229</v>
      </c>
    </row>
    <row r="13" spans="1:19" x14ac:dyDescent="0.25">
      <c r="A13" s="2">
        <v>4</v>
      </c>
      <c r="B13" s="3" t="s">
        <v>35</v>
      </c>
      <c r="C13" s="4">
        <v>40</v>
      </c>
      <c r="D13" s="4">
        <v>112</v>
      </c>
      <c r="E13" s="4">
        <v>102</v>
      </c>
      <c r="F13" s="5">
        <f t="shared" si="0"/>
        <v>254</v>
      </c>
      <c r="G13" s="4">
        <v>84</v>
      </c>
      <c r="H13" s="4">
        <v>52</v>
      </c>
      <c r="I13" s="4">
        <v>27</v>
      </c>
      <c r="J13" s="5">
        <f t="shared" si="1"/>
        <v>163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417</v>
      </c>
    </row>
    <row r="14" spans="1:19" x14ac:dyDescent="0.25">
      <c r="A14" s="2">
        <v>5</v>
      </c>
      <c r="B14" s="3" t="s">
        <v>34</v>
      </c>
      <c r="C14" s="4">
        <v>13</v>
      </c>
      <c r="D14" s="4">
        <v>10</v>
      </c>
      <c r="E14" s="4">
        <v>21</v>
      </c>
      <c r="F14" s="5">
        <f t="shared" si="0"/>
        <v>44</v>
      </c>
      <c r="G14" s="4">
        <v>24</v>
      </c>
      <c r="H14" s="4">
        <v>26</v>
      </c>
      <c r="I14" s="4">
        <v>24</v>
      </c>
      <c r="J14" s="5">
        <f t="shared" si="1"/>
        <v>74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118</v>
      </c>
    </row>
    <row r="15" spans="1:19" x14ac:dyDescent="0.25">
      <c r="A15" s="2">
        <v>6</v>
      </c>
      <c r="B15" s="3" t="s">
        <v>51</v>
      </c>
      <c r="C15" s="4">
        <v>1368</v>
      </c>
      <c r="D15" s="4">
        <v>1415</v>
      </c>
      <c r="E15" s="42">
        <v>1670</v>
      </c>
      <c r="F15" s="5">
        <f t="shared" si="0"/>
        <v>4453</v>
      </c>
      <c r="G15" s="4">
        <v>1570</v>
      </c>
      <c r="H15" s="4">
        <v>1712</v>
      </c>
      <c r="I15" s="4">
        <v>1769</v>
      </c>
      <c r="J15" s="5">
        <f t="shared" si="1"/>
        <v>5051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9504</v>
      </c>
    </row>
    <row r="16" spans="1:19" x14ac:dyDescent="0.25">
      <c r="A16" s="2">
        <v>8</v>
      </c>
      <c r="B16" s="3" t="s">
        <v>25</v>
      </c>
      <c r="C16" s="4">
        <v>312</v>
      </c>
      <c r="D16" s="4">
        <v>380</v>
      </c>
      <c r="E16" s="4">
        <v>314</v>
      </c>
      <c r="F16" s="5">
        <f t="shared" si="0"/>
        <v>1006</v>
      </c>
      <c r="G16" s="4">
        <v>330</v>
      </c>
      <c r="H16" s="4">
        <v>373</v>
      </c>
      <c r="I16" s="4">
        <v>394</v>
      </c>
      <c r="J16" s="5">
        <f t="shared" si="1"/>
        <v>1097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2103</v>
      </c>
    </row>
    <row r="17" spans="1:19" x14ac:dyDescent="0.25">
      <c r="A17" s="2">
        <v>9</v>
      </c>
      <c r="B17" s="3" t="s">
        <v>32</v>
      </c>
      <c r="C17" s="4">
        <v>43</v>
      </c>
      <c r="D17" s="4">
        <v>57</v>
      </c>
      <c r="E17" s="4">
        <v>56</v>
      </c>
      <c r="F17" s="5">
        <f t="shared" si="0"/>
        <v>156</v>
      </c>
      <c r="G17" s="4">
        <v>59</v>
      </c>
      <c r="H17" s="4">
        <v>37</v>
      </c>
      <c r="I17" s="4">
        <v>56</v>
      </c>
      <c r="J17" s="5">
        <f t="shared" si="1"/>
        <v>152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308</v>
      </c>
    </row>
    <row r="18" spans="1:19" x14ac:dyDescent="0.25">
      <c r="A18" s="2">
        <v>10</v>
      </c>
      <c r="B18" s="3" t="s">
        <v>26</v>
      </c>
      <c r="C18" s="4">
        <v>265</v>
      </c>
      <c r="D18" s="4">
        <v>498</v>
      </c>
      <c r="E18" s="4">
        <v>399</v>
      </c>
      <c r="F18" s="5">
        <f t="shared" si="0"/>
        <v>1162</v>
      </c>
      <c r="G18" s="4">
        <v>319</v>
      </c>
      <c r="H18" s="4">
        <v>381</v>
      </c>
      <c r="I18" s="4">
        <v>386</v>
      </c>
      <c r="J18" s="5">
        <f t="shared" si="1"/>
        <v>1086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2248</v>
      </c>
    </row>
    <row r="19" spans="1:19" x14ac:dyDescent="0.25">
      <c r="A19" s="2">
        <v>11</v>
      </c>
      <c r="B19" s="3" t="s">
        <v>30</v>
      </c>
      <c r="C19" s="4">
        <v>24</v>
      </c>
      <c r="D19" s="4">
        <v>36</v>
      </c>
      <c r="E19" s="4">
        <v>1</v>
      </c>
      <c r="F19" s="5">
        <f t="shared" si="0"/>
        <v>61</v>
      </c>
      <c r="G19" s="4">
        <v>52</v>
      </c>
      <c r="H19" s="4">
        <v>72</v>
      </c>
      <c r="I19" s="4">
        <v>55</v>
      </c>
      <c r="J19" s="5">
        <f t="shared" si="1"/>
        <v>179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240</v>
      </c>
    </row>
    <row r="20" spans="1:19" x14ac:dyDescent="0.25">
      <c r="A20" s="2">
        <v>12</v>
      </c>
      <c r="B20" s="3" t="s">
        <v>20</v>
      </c>
      <c r="C20" s="4">
        <v>368</v>
      </c>
      <c r="D20" s="4">
        <v>604</v>
      </c>
      <c r="E20" s="4">
        <v>694</v>
      </c>
      <c r="F20" s="5">
        <f t="shared" si="0"/>
        <v>1666</v>
      </c>
      <c r="G20" s="4">
        <v>668</v>
      </c>
      <c r="H20" s="4">
        <v>786</v>
      </c>
      <c r="I20" s="4">
        <v>895</v>
      </c>
      <c r="J20" s="5">
        <f t="shared" si="1"/>
        <v>2349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4015</v>
      </c>
    </row>
    <row r="21" spans="1:19" x14ac:dyDescent="0.25">
      <c r="A21" s="2">
        <v>13</v>
      </c>
      <c r="B21" s="3" t="s">
        <v>47</v>
      </c>
      <c r="C21" s="4">
        <v>89</v>
      </c>
      <c r="D21" s="4">
        <v>170</v>
      </c>
      <c r="E21" s="4">
        <v>133</v>
      </c>
      <c r="F21" s="5">
        <f t="shared" si="0"/>
        <v>392</v>
      </c>
      <c r="G21" s="4">
        <v>141</v>
      </c>
      <c r="H21" s="4">
        <v>130</v>
      </c>
      <c r="I21" s="4">
        <v>128</v>
      </c>
      <c r="J21" s="5">
        <f t="shared" si="1"/>
        <v>399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791</v>
      </c>
    </row>
    <row r="22" spans="1:19" x14ac:dyDescent="0.25">
      <c r="A22" s="2">
        <v>14</v>
      </c>
      <c r="B22" s="3" t="s">
        <v>52</v>
      </c>
      <c r="C22" s="4">
        <v>52</v>
      </c>
      <c r="D22" s="4">
        <v>69</v>
      </c>
      <c r="E22" s="4">
        <v>70</v>
      </c>
      <c r="F22" s="5">
        <f t="shared" si="0"/>
        <v>191</v>
      </c>
      <c r="G22" s="4">
        <v>79</v>
      </c>
      <c r="H22" s="4">
        <v>30</v>
      </c>
      <c r="I22" s="4">
        <v>87</v>
      </c>
      <c r="J22" s="5">
        <f t="shared" si="1"/>
        <v>196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387</v>
      </c>
    </row>
    <row r="23" spans="1:19" x14ac:dyDescent="0.25">
      <c r="A23" s="2">
        <v>15</v>
      </c>
      <c r="B23" s="3" t="s">
        <v>37</v>
      </c>
      <c r="C23" s="4">
        <v>16</v>
      </c>
      <c r="D23" s="4">
        <v>29</v>
      </c>
      <c r="E23" s="4">
        <v>16</v>
      </c>
      <c r="F23" s="5">
        <f t="shared" si="0"/>
        <v>61</v>
      </c>
      <c r="G23" s="4">
        <v>3</v>
      </c>
      <c r="H23" s="4">
        <v>0</v>
      </c>
      <c r="I23" s="4">
        <v>0</v>
      </c>
      <c r="J23" s="5">
        <f t="shared" si="1"/>
        <v>3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64</v>
      </c>
    </row>
    <row r="24" spans="1:19" x14ac:dyDescent="0.25">
      <c r="A24" s="2">
        <v>16</v>
      </c>
      <c r="B24" s="3" t="s">
        <v>24</v>
      </c>
      <c r="C24" s="4">
        <v>41</v>
      </c>
      <c r="D24" s="4">
        <v>28</v>
      </c>
      <c r="E24" s="4">
        <v>9</v>
      </c>
      <c r="F24" s="5">
        <f t="shared" si="0"/>
        <v>78</v>
      </c>
      <c r="G24" s="4">
        <v>3</v>
      </c>
      <c r="H24" s="4">
        <v>1</v>
      </c>
      <c r="I24" s="4">
        <v>1</v>
      </c>
      <c r="J24" s="5">
        <f t="shared" si="1"/>
        <v>5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83</v>
      </c>
    </row>
    <row r="25" spans="1:19" x14ac:dyDescent="0.25">
      <c r="A25" s="2">
        <v>17</v>
      </c>
      <c r="B25" s="3" t="s">
        <v>22</v>
      </c>
      <c r="C25" s="4">
        <v>477</v>
      </c>
      <c r="D25" s="4">
        <v>629</v>
      </c>
      <c r="E25" s="4">
        <v>497</v>
      </c>
      <c r="F25" s="5">
        <f t="shared" si="0"/>
        <v>1603</v>
      </c>
      <c r="G25" s="4">
        <v>389</v>
      </c>
      <c r="H25" s="4">
        <v>335</v>
      </c>
      <c r="I25" s="4">
        <v>269</v>
      </c>
      <c r="J25" s="5">
        <f t="shared" si="1"/>
        <v>993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2596</v>
      </c>
    </row>
    <row r="26" spans="1:19" x14ac:dyDescent="0.25">
      <c r="A26" s="2">
        <v>18</v>
      </c>
      <c r="B26" s="43" t="s">
        <v>69</v>
      </c>
      <c r="C26" s="4">
        <v>10</v>
      </c>
      <c r="D26" s="4">
        <v>41</v>
      </c>
      <c r="E26" s="4">
        <v>54</v>
      </c>
      <c r="F26" s="5">
        <f t="shared" si="0"/>
        <v>105</v>
      </c>
      <c r="G26" s="4">
        <v>68</v>
      </c>
      <c r="H26" s="4">
        <v>87</v>
      </c>
      <c r="I26" s="4">
        <v>106</v>
      </c>
      <c r="J26" s="5">
        <f t="shared" si="1"/>
        <v>261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366</v>
      </c>
    </row>
    <row r="27" spans="1:19" x14ac:dyDescent="0.25">
      <c r="A27" s="2">
        <v>19</v>
      </c>
      <c r="B27" s="3" t="s">
        <v>38</v>
      </c>
      <c r="C27" s="4">
        <v>18</v>
      </c>
      <c r="D27" s="4">
        <v>68</v>
      </c>
      <c r="E27" s="4">
        <v>126</v>
      </c>
      <c r="F27" s="5">
        <f t="shared" si="0"/>
        <v>212</v>
      </c>
      <c r="G27" s="4">
        <v>74</v>
      </c>
      <c r="H27" s="4">
        <v>147</v>
      </c>
      <c r="I27" s="4">
        <v>169</v>
      </c>
      <c r="J27" s="5">
        <f t="shared" si="1"/>
        <v>390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602</v>
      </c>
    </row>
    <row r="28" spans="1:19" x14ac:dyDescent="0.25">
      <c r="A28" s="2">
        <v>20</v>
      </c>
      <c r="B28" s="3" t="s">
        <v>19</v>
      </c>
      <c r="C28" s="4">
        <v>1984</v>
      </c>
      <c r="D28" s="4">
        <v>2714</v>
      </c>
      <c r="E28" s="4">
        <v>2336</v>
      </c>
      <c r="F28" s="5">
        <f t="shared" si="0"/>
        <v>7034</v>
      </c>
      <c r="G28" s="4">
        <v>2207</v>
      </c>
      <c r="H28" s="4">
        <v>2823</v>
      </c>
      <c r="I28" s="4">
        <v>2757</v>
      </c>
      <c r="J28" s="5">
        <f t="shared" si="1"/>
        <v>7787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14821</v>
      </c>
    </row>
    <row r="29" spans="1:19" x14ac:dyDescent="0.25">
      <c r="A29" s="2">
        <v>21</v>
      </c>
      <c r="B29" s="3" t="s">
        <v>53</v>
      </c>
      <c r="C29" s="4">
        <v>57</v>
      </c>
      <c r="D29" s="4">
        <v>87</v>
      </c>
      <c r="E29" s="4">
        <v>114</v>
      </c>
      <c r="F29" s="5">
        <f t="shared" si="0"/>
        <v>258</v>
      </c>
      <c r="G29" s="4">
        <v>90</v>
      </c>
      <c r="H29" s="4">
        <v>68</v>
      </c>
      <c r="I29" s="4">
        <v>234</v>
      </c>
      <c r="J29" s="5">
        <f t="shared" si="1"/>
        <v>392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650</v>
      </c>
    </row>
    <row r="30" spans="1:19" x14ac:dyDescent="0.25">
      <c r="A30" s="2">
        <v>22</v>
      </c>
      <c r="B30" s="3" t="s">
        <v>72</v>
      </c>
      <c r="C30" s="4">
        <v>28</v>
      </c>
      <c r="D30" s="4">
        <v>43</v>
      </c>
      <c r="E30" s="4">
        <v>30</v>
      </c>
      <c r="F30" s="5">
        <f t="shared" si="0"/>
        <v>101</v>
      </c>
      <c r="G30" s="4">
        <v>26</v>
      </c>
      <c r="H30" s="4">
        <v>25</v>
      </c>
      <c r="I30" s="4">
        <v>43</v>
      </c>
      <c r="J30" s="5">
        <f t="shared" si="1"/>
        <v>94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195</v>
      </c>
    </row>
    <row r="31" spans="1:19" x14ac:dyDescent="0.25">
      <c r="A31" s="2">
        <v>23</v>
      </c>
      <c r="B31" s="3" t="s">
        <v>21</v>
      </c>
      <c r="C31" s="4">
        <v>334</v>
      </c>
      <c r="D31" s="4">
        <v>687</v>
      </c>
      <c r="E31" s="4">
        <v>450</v>
      </c>
      <c r="F31" s="5">
        <f t="shared" si="0"/>
        <v>1471</v>
      </c>
      <c r="G31" s="4">
        <v>375</v>
      </c>
      <c r="H31" s="4">
        <v>498</v>
      </c>
      <c r="I31" s="4">
        <v>486</v>
      </c>
      <c r="J31" s="5">
        <f t="shared" si="1"/>
        <v>1359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2830</v>
      </c>
    </row>
    <row r="32" spans="1:19" x14ac:dyDescent="0.25">
      <c r="A32" s="2">
        <v>24</v>
      </c>
      <c r="B32" s="3" t="s">
        <v>29</v>
      </c>
      <c r="C32" s="4">
        <v>164</v>
      </c>
      <c r="D32" s="4">
        <v>180</v>
      </c>
      <c r="E32" s="4">
        <v>177</v>
      </c>
      <c r="F32" s="5">
        <f t="shared" si="0"/>
        <v>521</v>
      </c>
      <c r="G32" s="4">
        <v>177</v>
      </c>
      <c r="H32" s="4">
        <v>184</v>
      </c>
      <c r="I32" s="4">
        <v>227</v>
      </c>
      <c r="J32" s="5">
        <f t="shared" si="1"/>
        <v>588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1109</v>
      </c>
    </row>
    <row r="33" spans="1:19" x14ac:dyDescent="0.25">
      <c r="A33" s="2">
        <v>25</v>
      </c>
      <c r="B33" s="3" t="s">
        <v>39</v>
      </c>
      <c r="C33" s="4">
        <v>1</v>
      </c>
      <c r="D33" s="4">
        <v>0</v>
      </c>
      <c r="E33" s="4">
        <v>1</v>
      </c>
      <c r="F33" s="5">
        <f t="shared" si="0"/>
        <v>2</v>
      </c>
      <c r="G33" s="4">
        <v>0</v>
      </c>
      <c r="H33" s="4">
        <v>0</v>
      </c>
      <c r="I33" s="4">
        <v>2</v>
      </c>
      <c r="J33" s="5">
        <f t="shared" si="1"/>
        <v>2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4</v>
      </c>
    </row>
    <row r="34" spans="1:19" x14ac:dyDescent="0.25">
      <c r="A34" s="2">
        <v>26</v>
      </c>
      <c r="B34" s="3" t="s">
        <v>31</v>
      </c>
      <c r="C34" s="4">
        <v>17</v>
      </c>
      <c r="D34" s="4">
        <v>25</v>
      </c>
      <c r="E34" s="4">
        <v>21</v>
      </c>
      <c r="F34" s="5">
        <f t="shared" si="0"/>
        <v>63</v>
      </c>
      <c r="G34" s="4">
        <v>219</v>
      </c>
      <c r="H34" s="4">
        <v>21</v>
      </c>
      <c r="I34" s="4">
        <v>19</v>
      </c>
      <c r="J34" s="5">
        <f t="shared" si="1"/>
        <v>259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322</v>
      </c>
    </row>
    <row r="35" spans="1:19" x14ac:dyDescent="0.25">
      <c r="A35" s="2">
        <v>27</v>
      </c>
      <c r="B35" s="3" t="s">
        <v>28</v>
      </c>
      <c r="C35" s="4">
        <v>165</v>
      </c>
      <c r="D35" s="4">
        <v>262</v>
      </c>
      <c r="E35" s="4">
        <v>235</v>
      </c>
      <c r="F35" s="5">
        <f t="shared" si="0"/>
        <v>662</v>
      </c>
      <c r="G35" s="4">
        <v>184</v>
      </c>
      <c r="H35" s="4">
        <v>212</v>
      </c>
      <c r="I35" s="4">
        <v>202</v>
      </c>
      <c r="J35" s="5">
        <f t="shared" si="1"/>
        <v>598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1260</v>
      </c>
    </row>
    <row r="36" spans="1:19" x14ac:dyDescent="0.25">
      <c r="A36" s="2">
        <v>28</v>
      </c>
      <c r="B36" s="3" t="s">
        <v>73</v>
      </c>
      <c r="C36" s="4">
        <v>10</v>
      </c>
      <c r="D36" s="4">
        <v>35</v>
      </c>
      <c r="E36" s="4">
        <v>43</v>
      </c>
      <c r="F36" s="5">
        <f t="shared" si="0"/>
        <v>88</v>
      </c>
      <c r="G36" s="4">
        <v>15</v>
      </c>
      <c r="H36" s="4">
        <v>10</v>
      </c>
      <c r="I36" s="4">
        <v>56</v>
      </c>
      <c r="J36" s="5">
        <f t="shared" si="1"/>
        <v>81</v>
      </c>
      <c r="K36" s="6"/>
      <c r="L36" s="42"/>
      <c r="M36" s="4"/>
      <c r="N36" s="5"/>
      <c r="O36" s="4"/>
      <c r="P36" s="4"/>
      <c r="Q36" s="4"/>
      <c r="R36" s="7"/>
      <c r="S36" s="44">
        <f t="shared" si="4"/>
        <v>169</v>
      </c>
    </row>
    <row r="37" spans="1:19" x14ac:dyDescent="0.25">
      <c r="A37" s="2">
        <v>29</v>
      </c>
      <c r="B37" s="3" t="s">
        <v>36</v>
      </c>
      <c r="C37" s="4">
        <v>30</v>
      </c>
      <c r="D37" s="4">
        <v>65</v>
      </c>
      <c r="E37" s="4">
        <v>48</v>
      </c>
      <c r="F37" s="5">
        <f t="shared" si="0"/>
        <v>143</v>
      </c>
      <c r="G37" s="4">
        <v>52</v>
      </c>
      <c r="H37" s="4">
        <v>66</v>
      </c>
      <c r="I37" s="4">
        <v>40</v>
      </c>
      <c r="J37" s="5">
        <f t="shared" si="1"/>
        <v>158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301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67</v>
      </c>
      <c r="F38" s="5">
        <f t="shared" si="0"/>
        <v>180</v>
      </c>
      <c r="G38" s="4">
        <v>46</v>
      </c>
      <c r="H38" s="4">
        <v>56</v>
      </c>
      <c r="I38" s="4">
        <v>103</v>
      </c>
      <c r="J38" s="5">
        <f t="shared" si="1"/>
        <v>205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385</v>
      </c>
    </row>
    <row r="39" spans="1:19" ht="16.5" thickBot="1" x14ac:dyDescent="0.3">
      <c r="A39" s="45" t="s">
        <v>50</v>
      </c>
      <c r="B39" s="46"/>
      <c r="C39" s="8">
        <f t="shared" ref="C39:M39" si="5">SUM(C10:C38)</f>
        <v>6504</v>
      </c>
      <c r="D39" s="8">
        <f t="shared" si="5"/>
        <v>9122</v>
      </c>
      <c r="E39" s="8">
        <f t="shared" si="5"/>
        <v>8434</v>
      </c>
      <c r="F39" s="5">
        <f t="shared" si="5"/>
        <v>24060</v>
      </c>
      <c r="G39" s="9">
        <f t="shared" si="5"/>
        <v>7979</v>
      </c>
      <c r="H39" s="8">
        <f t="shared" si="5"/>
        <v>8920</v>
      </c>
      <c r="I39" s="8">
        <f t="shared" si="5"/>
        <v>9380</v>
      </c>
      <c r="J39" s="5">
        <f t="shared" si="5"/>
        <v>26279</v>
      </c>
      <c r="K39" s="8">
        <f t="shared" si="5"/>
        <v>0</v>
      </c>
      <c r="L39" s="8">
        <f t="shared" si="5"/>
        <v>0</v>
      </c>
      <c r="M39" s="8">
        <f t="shared" si="5"/>
        <v>0</v>
      </c>
      <c r="N39" s="5">
        <f t="shared" si="2"/>
        <v>0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50339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6" t="s">
        <v>62</v>
      </c>
      <c r="B42" s="87"/>
      <c r="C42" s="92" t="s">
        <v>13</v>
      </c>
      <c r="D42" s="55"/>
      <c r="E42" s="55"/>
      <c r="F42" s="55"/>
      <c r="G42" s="51" t="s">
        <v>14</v>
      </c>
      <c r="H42" s="55"/>
      <c r="I42" s="55"/>
      <c r="J42" s="55"/>
      <c r="K42" s="55" t="s">
        <v>15</v>
      </c>
      <c r="L42" s="55"/>
      <c r="M42" s="55"/>
      <c r="N42" s="55"/>
      <c r="O42" s="55" t="s">
        <v>16</v>
      </c>
      <c r="P42" s="55"/>
      <c r="Q42" s="55"/>
      <c r="R42" s="55"/>
      <c r="S42" s="77" t="s">
        <v>18</v>
      </c>
    </row>
    <row r="43" spans="1:19" x14ac:dyDescent="0.25">
      <c r="A43" s="88"/>
      <c r="B43" s="89"/>
      <c r="C43" s="93" t="s">
        <v>1</v>
      </c>
      <c r="D43" s="50" t="s">
        <v>2</v>
      </c>
      <c r="E43" s="50" t="s">
        <v>3</v>
      </c>
      <c r="F43" s="47" t="s">
        <v>17</v>
      </c>
      <c r="G43" s="50" t="s">
        <v>4</v>
      </c>
      <c r="H43" s="50" t="s">
        <v>5</v>
      </c>
      <c r="I43" s="50" t="s">
        <v>6</v>
      </c>
      <c r="J43" s="47" t="s">
        <v>17</v>
      </c>
      <c r="K43" s="50" t="s">
        <v>7</v>
      </c>
      <c r="L43" s="50" t="s">
        <v>8</v>
      </c>
      <c r="M43" s="50" t="s">
        <v>9</v>
      </c>
      <c r="N43" s="47" t="s">
        <v>17</v>
      </c>
      <c r="O43" s="47" t="s">
        <v>10</v>
      </c>
      <c r="P43" s="47" t="s">
        <v>11</v>
      </c>
      <c r="Q43" s="47" t="s">
        <v>12</v>
      </c>
      <c r="R43" s="47" t="s">
        <v>17</v>
      </c>
      <c r="S43" s="78"/>
    </row>
    <row r="44" spans="1:19" ht="16.5" thickBot="1" x14ac:dyDescent="0.3">
      <c r="A44" s="90"/>
      <c r="B44" s="91"/>
      <c r="C44" s="94"/>
      <c r="D44" s="51"/>
      <c r="E44" s="51"/>
      <c r="F44" s="48"/>
      <c r="G44" s="51"/>
      <c r="H44" s="51"/>
      <c r="I44" s="51"/>
      <c r="J44" s="48"/>
      <c r="K44" s="51"/>
      <c r="L44" s="51"/>
      <c r="M44" s="51"/>
      <c r="N44" s="48"/>
      <c r="O44" s="48"/>
      <c r="P44" s="48"/>
      <c r="Q44" s="48"/>
      <c r="R44" s="48"/>
      <c r="S44" s="76"/>
    </row>
    <row r="45" spans="1:19" x14ac:dyDescent="0.25">
      <c r="A45" s="14">
        <v>1</v>
      </c>
      <c r="B45" s="15" t="s">
        <v>57</v>
      </c>
      <c r="C45" s="4">
        <v>394</v>
      </c>
      <c r="D45" s="4">
        <v>381</v>
      </c>
      <c r="E45" s="4">
        <v>315</v>
      </c>
      <c r="F45" s="5">
        <f>SUM(C45:E45)</f>
        <v>1090</v>
      </c>
      <c r="G45" s="4">
        <v>356</v>
      </c>
      <c r="H45" s="4">
        <v>359</v>
      </c>
      <c r="I45" s="4">
        <v>375</v>
      </c>
      <c r="J45" s="5">
        <f>SUM(G45:I45)</f>
        <v>1090</v>
      </c>
      <c r="K45" s="4"/>
      <c r="L45" s="4"/>
      <c r="M45" s="4"/>
      <c r="N45" s="4">
        <f>SUM(K45:M45)</f>
        <v>0</v>
      </c>
      <c r="O45" s="4"/>
      <c r="P45" s="4"/>
      <c r="Q45" s="4"/>
      <c r="R45" s="5">
        <f>SUM(O45:Q45)</f>
        <v>0</v>
      </c>
      <c r="S45" s="16">
        <f>C45+D45+E45+G45+H45+I45+K45+L45+M45+O45+P45+Q45</f>
        <v>2180</v>
      </c>
    </row>
    <row r="46" spans="1:19" x14ac:dyDescent="0.25">
      <c r="A46" s="17">
        <v>2</v>
      </c>
      <c r="B46" s="3" t="s">
        <v>58</v>
      </c>
      <c r="C46" s="4">
        <v>520</v>
      </c>
      <c r="D46" s="4">
        <v>529</v>
      </c>
      <c r="E46" s="4">
        <v>438</v>
      </c>
      <c r="F46" s="5">
        <f>SUM(C46:E46)</f>
        <v>1487</v>
      </c>
      <c r="G46" s="4">
        <v>485</v>
      </c>
      <c r="H46" s="4">
        <v>483</v>
      </c>
      <c r="I46" s="4">
        <v>507</v>
      </c>
      <c r="J46" s="5">
        <f>SUM(G46:I46)</f>
        <v>1475</v>
      </c>
      <c r="K46" s="4"/>
      <c r="L46" s="4"/>
      <c r="M46" s="4"/>
      <c r="N46" s="4">
        <f>SUM(K46:M46)</f>
        <v>0</v>
      </c>
      <c r="O46" s="4"/>
      <c r="P46" s="4"/>
      <c r="Q46" s="4"/>
      <c r="R46" s="5">
        <f>SUM(O46:Q46)</f>
        <v>0</v>
      </c>
      <c r="S46" s="16">
        <f>C46+D46+E46+G46+H46+I46+K46+L46+M46+O46+P46+Q46</f>
        <v>2962</v>
      </c>
    </row>
    <row r="47" spans="1:19" x14ac:dyDescent="0.25">
      <c r="A47" s="17">
        <v>3</v>
      </c>
      <c r="B47" s="3" t="s">
        <v>46</v>
      </c>
      <c r="C47" s="4">
        <v>13</v>
      </c>
      <c r="D47" s="4">
        <v>12</v>
      </c>
      <c r="E47" s="4">
        <v>9</v>
      </c>
      <c r="F47" s="5">
        <f>SUM(C47:E47)</f>
        <v>34</v>
      </c>
      <c r="G47" s="4">
        <v>19</v>
      </c>
      <c r="H47" s="4">
        <v>11</v>
      </c>
      <c r="I47" s="4">
        <v>12</v>
      </c>
      <c r="J47" s="5">
        <f>SUM(G47:I47)</f>
        <v>42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76</v>
      </c>
    </row>
    <row r="48" spans="1:19" ht="16.5" thickBot="1" x14ac:dyDescent="0.3">
      <c r="A48" s="18">
        <v>4</v>
      </c>
      <c r="B48" s="19" t="s">
        <v>45</v>
      </c>
      <c r="C48" s="20">
        <v>928</v>
      </c>
      <c r="D48" s="20">
        <v>922</v>
      </c>
      <c r="E48" s="20">
        <v>762</v>
      </c>
      <c r="F48" s="9">
        <f>SUM(C48:E48)</f>
        <v>2612</v>
      </c>
      <c r="G48" s="20">
        <v>862</v>
      </c>
      <c r="H48" s="20">
        <v>853</v>
      </c>
      <c r="I48" s="20">
        <v>894</v>
      </c>
      <c r="J48" s="9">
        <f>SUM(G48:I48)</f>
        <v>2609</v>
      </c>
      <c r="K48" s="20"/>
      <c r="L48" s="20"/>
      <c r="M48" s="20"/>
      <c r="N48" s="20">
        <f>SUM(K48:M48)</f>
        <v>0</v>
      </c>
      <c r="O48" s="20"/>
      <c r="P48" s="20"/>
      <c r="Q48" s="20"/>
      <c r="R48" s="9">
        <f>SUM(O48:Q48)</f>
        <v>0</v>
      </c>
      <c r="S48" s="21">
        <f>C48+D48+E48+G48+H48+I48+K48+L48+M48+O48+P48+Q48</f>
        <v>5221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0" t="s">
        <v>61</v>
      </c>
      <c r="B50" s="81"/>
      <c r="C50" s="55" t="s">
        <v>13</v>
      </c>
      <c r="D50" s="55"/>
      <c r="E50" s="55"/>
      <c r="F50" s="55"/>
      <c r="G50" s="55" t="s">
        <v>14</v>
      </c>
      <c r="H50" s="55"/>
      <c r="I50" s="55"/>
      <c r="J50" s="55"/>
      <c r="K50" s="55" t="s">
        <v>15</v>
      </c>
      <c r="L50" s="55"/>
      <c r="M50" s="55"/>
      <c r="N50" s="55"/>
      <c r="O50" s="55" t="s">
        <v>16</v>
      </c>
      <c r="P50" s="55"/>
      <c r="Q50" s="55"/>
      <c r="R50" s="55"/>
      <c r="S50" s="77" t="s">
        <v>18</v>
      </c>
    </row>
    <row r="51" spans="1:19" x14ac:dyDescent="0.25">
      <c r="A51" s="82"/>
      <c r="B51" s="83"/>
      <c r="C51" s="50" t="s">
        <v>1</v>
      </c>
      <c r="D51" s="50" t="s">
        <v>2</v>
      </c>
      <c r="E51" s="50" t="s">
        <v>3</v>
      </c>
      <c r="F51" s="47" t="s">
        <v>17</v>
      </c>
      <c r="G51" s="50" t="s">
        <v>4</v>
      </c>
      <c r="H51" s="50" t="s">
        <v>5</v>
      </c>
      <c r="I51" s="50" t="s">
        <v>6</v>
      </c>
      <c r="J51" s="47" t="s">
        <v>17</v>
      </c>
      <c r="K51" s="50" t="s">
        <v>7</v>
      </c>
      <c r="L51" s="50" t="s">
        <v>8</v>
      </c>
      <c r="M51" s="50" t="s">
        <v>9</v>
      </c>
      <c r="N51" s="47" t="s">
        <v>17</v>
      </c>
      <c r="O51" s="47" t="s">
        <v>10</v>
      </c>
      <c r="P51" s="47" t="s">
        <v>11</v>
      </c>
      <c r="Q51" s="47" t="s">
        <v>12</v>
      </c>
      <c r="R51" s="47" t="s">
        <v>17</v>
      </c>
      <c r="S51" s="78"/>
    </row>
    <row r="52" spans="1:19" x14ac:dyDescent="0.25">
      <c r="A52" s="84"/>
      <c r="B52" s="85"/>
      <c r="C52" s="51"/>
      <c r="D52" s="51"/>
      <c r="E52" s="51"/>
      <c r="F52" s="48"/>
      <c r="G52" s="51"/>
      <c r="H52" s="51"/>
      <c r="I52" s="51"/>
      <c r="J52" s="48"/>
      <c r="K52" s="51"/>
      <c r="L52" s="51"/>
      <c r="M52" s="51"/>
      <c r="N52" s="48"/>
      <c r="O52" s="48"/>
      <c r="P52" s="48"/>
      <c r="Q52" s="48"/>
      <c r="R52" s="48"/>
      <c r="S52" s="76"/>
    </row>
    <row r="53" spans="1:19" s="28" customFormat="1" x14ac:dyDescent="0.25">
      <c r="A53" s="17">
        <v>1</v>
      </c>
      <c r="B53" s="26" t="s">
        <v>40</v>
      </c>
      <c r="C53" s="4">
        <v>38914</v>
      </c>
      <c r="D53" s="4">
        <v>48733</v>
      </c>
      <c r="E53" s="4">
        <v>42253</v>
      </c>
      <c r="F53" s="5">
        <f t="shared" si="0"/>
        <v>129900</v>
      </c>
      <c r="G53" s="4">
        <v>45093</v>
      </c>
      <c r="H53" s="4">
        <v>51446</v>
      </c>
      <c r="I53" s="4">
        <v>39595</v>
      </c>
      <c r="J53" s="5">
        <f>SUM(G53:I53)</f>
        <v>136134</v>
      </c>
      <c r="K53" s="4"/>
      <c r="L53" s="4"/>
      <c r="M53" s="4"/>
      <c r="N53" s="4">
        <f t="shared" si="2"/>
        <v>0</v>
      </c>
      <c r="O53" s="4"/>
      <c r="P53" s="4"/>
      <c r="Q53" s="4"/>
      <c r="R53" s="27">
        <f t="shared" si="3"/>
        <v>0</v>
      </c>
      <c r="S53" s="16">
        <f t="shared" si="4"/>
        <v>266034</v>
      </c>
    </row>
    <row r="54" spans="1:19" s="28" customFormat="1" x14ac:dyDescent="0.25">
      <c r="A54" s="17">
        <v>2</v>
      </c>
      <c r="B54" s="26" t="s">
        <v>41</v>
      </c>
      <c r="C54" s="4">
        <v>2414</v>
      </c>
      <c r="D54" s="4">
        <v>3397</v>
      </c>
      <c r="E54" s="4">
        <v>2904</v>
      </c>
      <c r="F54" s="5">
        <f t="shared" si="0"/>
        <v>8715</v>
      </c>
      <c r="G54" s="4">
        <v>3405</v>
      </c>
      <c r="H54" s="4">
        <v>4163</v>
      </c>
      <c r="I54" s="4">
        <v>4018</v>
      </c>
      <c r="J54" s="5">
        <f>SUM(G54:I54)</f>
        <v>11586</v>
      </c>
      <c r="K54" s="4"/>
      <c r="L54" s="4"/>
      <c r="M54" s="4"/>
      <c r="N54" s="4">
        <f t="shared" si="2"/>
        <v>0</v>
      </c>
      <c r="O54" s="4"/>
      <c r="P54" s="4"/>
      <c r="Q54" s="4"/>
      <c r="R54" s="27">
        <f t="shared" si="3"/>
        <v>0</v>
      </c>
      <c r="S54" s="16">
        <f t="shared" si="4"/>
        <v>20301</v>
      </c>
    </row>
    <row r="55" spans="1:19" s="28" customFormat="1" x14ac:dyDescent="0.25">
      <c r="A55" s="17">
        <v>3</v>
      </c>
      <c r="B55" s="26" t="s">
        <v>42</v>
      </c>
      <c r="C55" s="4">
        <v>340</v>
      </c>
      <c r="D55" s="4">
        <v>415</v>
      </c>
      <c r="E55" s="4">
        <v>384</v>
      </c>
      <c r="F55" s="5">
        <f t="shared" ref="F55:F58" si="6">SUM(C55:E55)</f>
        <v>1139</v>
      </c>
      <c r="G55" s="4">
        <v>402</v>
      </c>
      <c r="H55" s="4">
        <v>463</v>
      </c>
      <c r="I55" s="4">
        <v>472</v>
      </c>
      <c r="J55" s="5">
        <f t="shared" ref="J55:J58" si="7">SUM(G55:I55)</f>
        <v>1337</v>
      </c>
      <c r="K55" s="4"/>
      <c r="L55" s="4"/>
      <c r="M55" s="4"/>
      <c r="N55" s="4">
        <f t="shared" si="2"/>
        <v>0</v>
      </c>
      <c r="O55" s="4"/>
      <c r="P55" s="4"/>
      <c r="Q55" s="4"/>
      <c r="R55" s="27">
        <f t="shared" si="3"/>
        <v>0</v>
      </c>
      <c r="S55" s="16">
        <f t="shared" si="4"/>
        <v>2476</v>
      </c>
    </row>
    <row r="56" spans="1:19" x14ac:dyDescent="0.25">
      <c r="A56" s="17">
        <v>4</v>
      </c>
      <c r="B56" s="29" t="s">
        <v>0</v>
      </c>
      <c r="C56" s="30">
        <v>2146</v>
      </c>
      <c r="D56" s="30">
        <v>2666</v>
      </c>
      <c r="E56" s="30">
        <v>2146</v>
      </c>
      <c r="F56" s="31">
        <f t="shared" si="6"/>
        <v>6958</v>
      </c>
      <c r="G56" s="30">
        <v>2319</v>
      </c>
      <c r="H56" s="30">
        <v>2661</v>
      </c>
      <c r="I56" s="30">
        <v>2733</v>
      </c>
      <c r="J56" s="31">
        <f t="shared" si="7"/>
        <v>7713</v>
      </c>
      <c r="K56" s="30"/>
      <c r="L56" s="30"/>
      <c r="M56" s="30"/>
      <c r="N56" s="30">
        <f t="shared" si="2"/>
        <v>0</v>
      </c>
      <c r="O56" s="30"/>
      <c r="P56" s="30"/>
      <c r="Q56" s="30"/>
      <c r="R56" s="32">
        <f t="shared" si="3"/>
        <v>0</v>
      </c>
      <c r="S56" s="16">
        <f t="shared" si="4"/>
        <v>14671</v>
      </c>
    </row>
    <row r="57" spans="1:19" x14ac:dyDescent="0.25">
      <c r="A57" s="17">
        <v>5</v>
      </c>
      <c r="B57" s="29" t="s">
        <v>59</v>
      </c>
      <c r="C57" s="4">
        <v>1252</v>
      </c>
      <c r="D57" s="4">
        <v>1447</v>
      </c>
      <c r="E57" s="4">
        <v>1185</v>
      </c>
      <c r="F57" s="5">
        <f t="shared" si="6"/>
        <v>3884</v>
      </c>
      <c r="G57" s="4">
        <v>1325</v>
      </c>
      <c r="H57" s="4">
        <v>1302</v>
      </c>
      <c r="I57" s="4">
        <v>1455</v>
      </c>
      <c r="J57" s="5">
        <f t="shared" si="7"/>
        <v>4082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4"/>
        <v>7966</v>
      </c>
    </row>
    <row r="58" spans="1:19" ht="16.5" thickBot="1" x14ac:dyDescent="0.3">
      <c r="A58" s="18">
        <v>6</v>
      </c>
      <c r="B58" s="33" t="s">
        <v>60</v>
      </c>
      <c r="C58" s="20">
        <v>1344</v>
      </c>
      <c r="D58" s="20">
        <v>1494</v>
      </c>
      <c r="E58" s="20">
        <v>1166</v>
      </c>
      <c r="F58" s="9">
        <f t="shared" si="6"/>
        <v>4004</v>
      </c>
      <c r="G58" s="20">
        <v>1408</v>
      </c>
      <c r="H58" s="20">
        <v>1429</v>
      </c>
      <c r="I58" s="20">
        <v>1432</v>
      </c>
      <c r="J58" s="9">
        <f t="shared" si="7"/>
        <v>4269</v>
      </c>
      <c r="K58" s="20"/>
      <c r="L58" s="20"/>
      <c r="M58" s="20"/>
      <c r="N58" s="20">
        <f t="shared" si="2"/>
        <v>0</v>
      </c>
      <c r="O58" s="20"/>
      <c r="P58" s="20"/>
      <c r="Q58" s="20"/>
      <c r="R58" s="34">
        <f t="shared" si="3"/>
        <v>0</v>
      </c>
      <c r="S58" s="21">
        <f t="shared" si="4"/>
        <v>8273</v>
      </c>
    </row>
    <row r="59" spans="1:19" x14ac:dyDescent="0.25">
      <c r="A59" s="79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7" t="s">
        <v>64</v>
      </c>
      <c r="C61" s="57"/>
      <c r="D61" s="38"/>
      <c r="E61" s="39"/>
      <c r="F61" s="39"/>
      <c r="G61" s="61" t="s">
        <v>65</v>
      </c>
      <c r="H61" s="61"/>
      <c r="I61" s="61"/>
      <c r="J61" s="61"/>
      <c r="K61" s="61"/>
      <c r="L61" s="61"/>
      <c r="M61" s="38"/>
      <c r="N61" s="38"/>
      <c r="O61" s="38"/>
      <c r="P61" s="59"/>
      <c r="Q61" s="59"/>
      <c r="R61" s="59"/>
      <c r="S61" s="59"/>
    </row>
    <row r="62" spans="1:19" x14ac:dyDescent="0.25">
      <c r="B62" s="58" t="s">
        <v>49</v>
      </c>
      <c r="C62" s="58"/>
      <c r="D62" s="38"/>
      <c r="E62" s="38"/>
      <c r="F62" s="38"/>
      <c r="G62" s="60" t="s">
        <v>66</v>
      </c>
      <c r="H62" s="60"/>
      <c r="I62" s="60"/>
      <c r="J62" s="60"/>
      <c r="K62" s="60"/>
      <c r="L62" s="60"/>
      <c r="M62" s="38"/>
      <c r="N62" s="38"/>
      <c r="O62" s="38"/>
      <c r="P62" s="60" t="s">
        <v>74</v>
      </c>
      <c r="Q62" s="60"/>
      <c r="R62" s="60"/>
      <c r="S62" s="60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Diosleidy Nuñez</cp:lastModifiedBy>
  <cp:lastPrinted>2020-10-02T14:51:19Z</cp:lastPrinted>
  <dcterms:created xsi:type="dcterms:W3CDTF">2018-07-09T19:20:15Z</dcterms:created>
  <dcterms:modified xsi:type="dcterms:W3CDTF">2021-07-06T16:23:39Z</dcterms:modified>
</cp:coreProperties>
</file>