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 y Archivo\COMUN ESTADISTICA\Estadistica 2022\Acceso a la Informacion\Libre Acceso a la Informacion 2022\"/>
    </mc:Choice>
  </mc:AlternateContent>
  <bookViews>
    <workbookView xWindow="0" yWindow="0" windowWidth="20490" windowHeight="7455"/>
  </bookViews>
  <sheets>
    <sheet name="Hoja1" sheetId="1" r:id="rId1"/>
  </sheets>
  <definedNames>
    <definedName name="_xlnm.Print_Area" localSheetId="0">Hoja1!$A$1:$T$64</definedName>
  </definedNames>
  <calcPr calcId="152511"/>
</workbook>
</file>

<file path=xl/calcChain.xml><?xml version="1.0" encoding="utf-8"?>
<calcChain xmlns="http://schemas.openxmlformats.org/spreadsheetml/2006/main">
  <c r="R36" i="1" l="1"/>
  <c r="N36" i="1" l="1"/>
  <c r="J36" i="1" l="1"/>
  <c r="S36" i="1"/>
  <c r="F36" i="1" l="1"/>
  <c r="F37" i="1" l="1"/>
  <c r="J37" i="1"/>
  <c r="N37" i="1"/>
  <c r="R37" i="1"/>
  <c r="S37" i="1"/>
  <c r="S30" i="1" l="1"/>
  <c r="S31" i="1"/>
  <c r="S32" i="1"/>
  <c r="S33" i="1"/>
  <c r="S34" i="1"/>
  <c r="S35" i="1"/>
  <c r="S38" i="1"/>
  <c r="R30" i="1"/>
  <c r="R31" i="1"/>
  <c r="R32" i="1"/>
  <c r="R33" i="1"/>
  <c r="R34" i="1"/>
  <c r="R35" i="1"/>
  <c r="R38" i="1"/>
  <c r="N30" i="1"/>
  <c r="N31" i="1"/>
  <c r="N32" i="1"/>
  <c r="N33" i="1"/>
  <c r="N34" i="1"/>
  <c r="N35" i="1"/>
  <c r="N38" i="1"/>
  <c r="J30" i="1"/>
  <c r="J31" i="1"/>
  <c r="J32" i="1"/>
  <c r="J33" i="1"/>
  <c r="J34" i="1"/>
  <c r="J35" i="1"/>
  <c r="J38" i="1"/>
  <c r="F29" i="1"/>
  <c r="F30" i="1"/>
  <c r="F31" i="1"/>
  <c r="F32" i="1"/>
  <c r="F33" i="1"/>
  <c r="F34" i="1"/>
  <c r="F35" i="1"/>
  <c r="F38" i="1"/>
  <c r="F17" i="1" l="1"/>
  <c r="J17" i="1"/>
  <c r="N17" i="1"/>
  <c r="R17" i="1"/>
  <c r="S17" i="1"/>
  <c r="F10" i="1"/>
  <c r="J10" i="1"/>
  <c r="N10" i="1"/>
  <c r="R10" i="1"/>
  <c r="S10" i="1"/>
  <c r="F11" i="1"/>
  <c r="J11" i="1"/>
  <c r="N11" i="1"/>
  <c r="R11" i="1"/>
  <c r="S11" i="1"/>
  <c r="F12" i="1"/>
  <c r="J12" i="1"/>
  <c r="N12" i="1"/>
  <c r="R12" i="1"/>
  <c r="S12" i="1"/>
  <c r="F13" i="1"/>
  <c r="J13" i="1"/>
  <c r="N13" i="1"/>
  <c r="R13" i="1"/>
  <c r="S13" i="1"/>
  <c r="F14" i="1"/>
  <c r="J14" i="1"/>
  <c r="N14" i="1"/>
  <c r="R14" i="1"/>
  <c r="S14" i="1"/>
  <c r="F15" i="1"/>
  <c r="J15" i="1"/>
  <c r="N15" i="1"/>
  <c r="R15" i="1"/>
  <c r="S15" i="1"/>
  <c r="F16" i="1"/>
  <c r="J16" i="1"/>
  <c r="N16" i="1"/>
  <c r="R16" i="1"/>
  <c r="S16" i="1"/>
  <c r="F18" i="1"/>
  <c r="J18" i="1"/>
  <c r="N18" i="1"/>
  <c r="R18" i="1"/>
  <c r="S18" i="1"/>
  <c r="F19" i="1"/>
  <c r="J19" i="1"/>
  <c r="N19" i="1"/>
  <c r="R19" i="1"/>
  <c r="S19" i="1"/>
  <c r="F20" i="1"/>
  <c r="J20" i="1"/>
  <c r="N20" i="1"/>
  <c r="R20" i="1"/>
  <c r="S20" i="1"/>
  <c r="F21" i="1"/>
  <c r="J21" i="1"/>
  <c r="N21" i="1"/>
  <c r="R21" i="1"/>
  <c r="S21" i="1"/>
  <c r="S22" i="1" l="1"/>
  <c r="S23" i="1"/>
  <c r="S24" i="1"/>
  <c r="S25" i="1"/>
  <c r="S26" i="1"/>
  <c r="S27" i="1"/>
  <c r="S28" i="1"/>
  <c r="S29" i="1"/>
  <c r="R22" i="1"/>
  <c r="R23" i="1"/>
  <c r="R24" i="1"/>
  <c r="R25" i="1"/>
  <c r="R26" i="1"/>
  <c r="R27" i="1"/>
  <c r="R28" i="1"/>
  <c r="R29" i="1"/>
  <c r="N22" i="1"/>
  <c r="N23" i="1"/>
  <c r="N24" i="1"/>
  <c r="N25" i="1"/>
  <c r="N26" i="1"/>
  <c r="N27" i="1"/>
  <c r="N28" i="1"/>
  <c r="N29" i="1"/>
  <c r="J22" i="1"/>
  <c r="J23" i="1"/>
  <c r="J24" i="1"/>
  <c r="J25" i="1"/>
  <c r="J26" i="1"/>
  <c r="J27" i="1"/>
  <c r="J28" i="1"/>
  <c r="J39" i="1" s="1"/>
  <c r="J29" i="1"/>
  <c r="F22" i="1"/>
  <c r="F23" i="1"/>
  <c r="F24" i="1"/>
  <c r="F25" i="1"/>
  <c r="F26" i="1"/>
  <c r="F27" i="1"/>
  <c r="F28" i="1"/>
  <c r="F39" i="1" l="1"/>
  <c r="H39" i="1"/>
  <c r="D39" i="1" l="1"/>
  <c r="E39" i="1"/>
  <c r="G39" i="1"/>
  <c r="I39" i="1"/>
  <c r="K39" i="1"/>
  <c r="L39" i="1"/>
  <c r="M39" i="1"/>
  <c r="O39" i="1"/>
  <c r="P39" i="1"/>
  <c r="Q39" i="1"/>
  <c r="C39" i="1"/>
  <c r="N39" i="1" l="1"/>
  <c r="R39" i="1"/>
  <c r="S39" i="1"/>
  <c r="R46" i="1"/>
  <c r="N46" i="1" l="1"/>
  <c r="J46" i="1"/>
  <c r="F46" i="1"/>
  <c r="S46" i="1"/>
  <c r="R53" i="1"/>
  <c r="R54" i="1"/>
  <c r="R55" i="1"/>
  <c r="R56" i="1"/>
  <c r="R57" i="1"/>
  <c r="R58" i="1"/>
  <c r="R45" i="1"/>
  <c r="R47" i="1"/>
  <c r="R48" i="1"/>
  <c r="N53" i="1"/>
  <c r="N54" i="1"/>
  <c r="N55" i="1"/>
  <c r="N56" i="1"/>
  <c r="N57" i="1"/>
  <c r="N58" i="1"/>
  <c r="N45" i="1"/>
  <c r="N47" i="1"/>
  <c r="N48" i="1"/>
  <c r="J55" i="1"/>
  <c r="J56" i="1"/>
  <c r="J57" i="1"/>
  <c r="J58" i="1"/>
  <c r="J45" i="1"/>
  <c r="J47" i="1"/>
  <c r="J48" i="1"/>
  <c r="F55" i="1"/>
  <c r="F56" i="1"/>
  <c r="F57" i="1"/>
  <c r="F58" i="1"/>
  <c r="F45" i="1"/>
  <c r="F47" i="1"/>
  <c r="F48" i="1"/>
  <c r="J54" i="1"/>
  <c r="F54" i="1"/>
  <c r="J53" i="1"/>
  <c r="S54" i="1"/>
  <c r="S55" i="1"/>
  <c r="S56" i="1"/>
  <c r="S57" i="1"/>
  <c r="S58" i="1"/>
  <c r="S45" i="1"/>
  <c r="S47" i="1"/>
  <c r="S48" i="1"/>
  <c r="S53" i="1"/>
  <c r="F53" i="1"/>
</calcChain>
</file>

<file path=xl/comments1.xml><?xml version="1.0" encoding="utf-8"?>
<comments xmlns="http://schemas.openxmlformats.org/spreadsheetml/2006/main">
  <authors>
    <author>Diosleidy Nuñez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Diosleidy Nuñez:</t>
        </r>
        <r>
          <rPr>
            <sz val="9"/>
            <color indexed="81"/>
            <rFont val="Tahoma"/>
            <family val="2"/>
          </rPr>
          <t xml:space="preserve">
Hubo Trillizo</t>
        </r>
      </text>
    </comment>
  </commentList>
</comments>
</file>

<file path=xl/sharedStrings.xml><?xml version="1.0" encoding="utf-8"?>
<sst xmlns="http://schemas.openxmlformats.org/spreadsheetml/2006/main" count="120" uniqueCount="75">
  <si>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</si>
  <si>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</si>
  <si>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</si>
  <si>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</si>
  <si>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</si>
  <si>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</si>
  <si>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</si>
  <si>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</si>
  <si>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</si>
  <si>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</si>
  <si>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</si>
  <si>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</si>
  <si>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</si>
  <si>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</si>
  <si>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</si>
  <si>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</si>
  <si>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</si>
  <si>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</si>
  <si>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</si>
  <si>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</si>
  <si>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</si>
  <si>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</si>
  <si>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</si>
  <si>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</si>
  <si>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</si>
  <si>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</si>
  <si>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</si>
  <si>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</si>
  <si>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</si>
  <si>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</si>
  <si>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</si>
  <si>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</si>
  <si>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</si>
  <si>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</si>
  <si>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</si>
  <si>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</si>
  <si>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</si>
  <si>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</si>
  <si>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</si>
  <si>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</si>
  <si>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</si>
  <si>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</si>
  <si>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</si>
  <si>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</si>
  <si>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</si>
  <si>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</si>
  <si>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</si>
  <si>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</si>
  <si>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</si>
  <si>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</si>
  <si>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</si>
  <si>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</si>
  <si>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</si>
  <si>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</si>
  <si>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</si>
  <si>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</si>
  <si>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</si>
  <si>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</si>
  <si>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</si>
  <si>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</si>
  <si>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</si>
  <si>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</si>
  <si>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</si>
  <si>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</si>
  <si>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</si>
  <si>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Dr. Jose Baez</t>
  </si>
  <si>
    <t xml:space="preserve">Sub-Director Planificación </t>
  </si>
  <si>
    <t>Neumologa</t>
  </si>
  <si>
    <t>Alto riesgo</t>
  </si>
  <si>
    <t xml:space="preserve">Fuentes: Formularios 67-A </t>
  </si>
  <si>
    <t>Patologia de cuello</t>
  </si>
  <si>
    <t>Toma de Biopsias</t>
  </si>
  <si>
    <t>Departamento de  Estadisticas y Archivos Clinicos</t>
  </si>
  <si>
    <t>Año 2022</t>
  </si>
  <si>
    <t>Ultima Actualización a Enero _ 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</si>
</sst>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tabSelected="1" view="pageBreakPreview" topLeftCell="A48" zoomScale="85" zoomScaleNormal="85" zoomScaleSheetLayoutView="85" workbookViewId="0">
      <selection activeCell="A59" sqref="A59:S59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62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</row>
    <row r="2" spans="1:19" x14ac:dyDescent="0.25">
      <c r="A2" s="65" t="s">
        <v>55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7"/>
    </row>
    <row r="3" spans="1:19" x14ac:dyDescent="0.25">
      <c r="A3" s="65" t="s">
        <v>54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/>
    </row>
    <row r="4" spans="1:19" x14ac:dyDescent="0.25">
      <c r="A4" s="68" t="s">
        <v>56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</row>
    <row r="5" spans="1:19" x14ac:dyDescent="0.25">
      <c r="A5" s="68" t="s">
        <v>73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70"/>
    </row>
    <row r="6" spans="1:19" ht="16.5" thickBot="1" x14ac:dyDescent="0.3">
      <c r="A6" s="68" t="s">
        <v>74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</row>
    <row r="7" spans="1:19" x14ac:dyDescent="0.25">
      <c r="A7" s="73" t="s">
        <v>44</v>
      </c>
      <c r="B7" s="71" t="s">
        <v>43</v>
      </c>
      <c r="C7" s="55" t="s">
        <v>13</v>
      </c>
      <c r="D7" s="55"/>
      <c r="E7" s="55"/>
      <c r="F7" s="55"/>
      <c r="G7" s="55" t="s">
        <v>14</v>
      </c>
      <c r="H7" s="55"/>
      <c r="I7" s="55"/>
      <c r="J7" s="55"/>
      <c r="K7" s="55" t="s">
        <v>15</v>
      </c>
      <c r="L7" s="55"/>
      <c r="M7" s="55"/>
      <c r="N7" s="55"/>
      <c r="O7" s="55" t="s">
        <v>16</v>
      </c>
      <c r="P7" s="55"/>
      <c r="Q7" s="55"/>
      <c r="R7" s="56"/>
      <c r="S7" s="52" t="s">
        <v>18</v>
      </c>
    </row>
    <row r="8" spans="1:19" x14ac:dyDescent="0.25">
      <c r="A8" s="74"/>
      <c r="B8" s="72"/>
      <c r="C8" s="50" t="s">
        <v>1</v>
      </c>
      <c r="D8" s="50" t="s">
        <v>2</v>
      </c>
      <c r="E8" s="50" t="s">
        <v>3</v>
      </c>
      <c r="F8" s="47" t="s">
        <v>17</v>
      </c>
      <c r="G8" s="50" t="s">
        <v>4</v>
      </c>
      <c r="H8" s="50" t="s">
        <v>5</v>
      </c>
      <c r="I8" s="50" t="s">
        <v>6</v>
      </c>
      <c r="J8" s="47" t="s">
        <v>17</v>
      </c>
      <c r="K8" s="50" t="s">
        <v>7</v>
      </c>
      <c r="L8" s="50" t="s">
        <v>8</v>
      </c>
      <c r="M8" s="50" t="s">
        <v>9</v>
      </c>
      <c r="N8" s="47" t="s">
        <v>17</v>
      </c>
      <c r="O8" s="47" t="s">
        <v>10</v>
      </c>
      <c r="P8" s="47" t="s">
        <v>11</v>
      </c>
      <c r="Q8" s="47" t="s">
        <v>12</v>
      </c>
      <c r="R8" s="75" t="s">
        <v>17</v>
      </c>
      <c r="S8" s="53"/>
    </row>
    <row r="9" spans="1:19" ht="15" customHeight="1" x14ac:dyDescent="0.25">
      <c r="A9" s="49" t="s">
        <v>63</v>
      </c>
      <c r="B9" s="49"/>
      <c r="C9" s="51"/>
      <c r="D9" s="51"/>
      <c r="E9" s="51"/>
      <c r="F9" s="48"/>
      <c r="G9" s="51"/>
      <c r="H9" s="51"/>
      <c r="I9" s="51"/>
      <c r="J9" s="48"/>
      <c r="K9" s="51"/>
      <c r="L9" s="51"/>
      <c r="M9" s="51"/>
      <c r="N9" s="48"/>
      <c r="O9" s="48"/>
      <c r="P9" s="48"/>
      <c r="Q9" s="48"/>
      <c r="R9" s="76"/>
      <c r="S9" s="54"/>
    </row>
    <row r="10" spans="1:19" x14ac:dyDescent="0.25">
      <c r="A10" s="2">
        <v>1</v>
      </c>
      <c r="B10" s="3" t="s">
        <v>23</v>
      </c>
      <c r="C10" s="4">
        <v>257</v>
      </c>
      <c r="D10" s="4">
        <v>231</v>
      </c>
      <c r="E10" s="4">
        <v>323</v>
      </c>
      <c r="F10" s="5">
        <f t="shared" ref="F10:F54" si="0">SUM(C10:E10)</f>
        <v>811</v>
      </c>
      <c r="G10" s="4"/>
      <c r="H10" s="4"/>
      <c r="I10" s="4"/>
      <c r="J10" s="5">
        <f>SUM(G10:I10)</f>
        <v>0</v>
      </c>
      <c r="K10" s="41"/>
      <c r="L10" s="42"/>
      <c r="M10" s="4"/>
      <c r="N10" s="5">
        <f>SUM(K10:M10)</f>
        <v>0</v>
      </c>
      <c r="O10" s="4"/>
      <c r="P10" s="4"/>
      <c r="Q10" s="4"/>
      <c r="R10" s="7">
        <f>SUM(O10:Q10)</f>
        <v>0</v>
      </c>
      <c r="S10" s="44">
        <f>C10+D10+E10+G10+H10+I10+K10+L10+M10+O10+P10+Q10</f>
        <v>811</v>
      </c>
    </row>
    <row r="11" spans="1:19" x14ac:dyDescent="0.25">
      <c r="A11" s="2">
        <v>2</v>
      </c>
      <c r="B11" s="3" t="s">
        <v>27</v>
      </c>
      <c r="C11" s="4">
        <v>170</v>
      </c>
      <c r="D11" s="4">
        <v>285</v>
      </c>
      <c r="E11" s="4">
        <v>244</v>
      </c>
      <c r="F11" s="5">
        <f t="shared" si="0"/>
        <v>699</v>
      </c>
      <c r="G11" s="4"/>
      <c r="H11" s="4"/>
      <c r="I11" s="4"/>
      <c r="J11" s="5">
        <f t="shared" ref="J11:J38" si="1">SUM(G11:I11)</f>
        <v>0</v>
      </c>
      <c r="K11" s="41"/>
      <c r="L11" s="42"/>
      <c r="M11" s="4"/>
      <c r="N11" s="5">
        <f t="shared" ref="N11:N58" si="2">SUM(K11:M11)</f>
        <v>0</v>
      </c>
      <c r="O11" s="4"/>
      <c r="P11" s="4"/>
      <c r="Q11" s="4"/>
      <c r="R11" s="7">
        <f t="shared" ref="R11:R58" si="3">SUM(O11:Q11)</f>
        <v>0</v>
      </c>
      <c r="S11" s="44">
        <f t="shared" ref="S11:S58" si="4">C11+D11+E11+G11+H11+I11+K11+L11+M11+O11+P11+Q11</f>
        <v>699</v>
      </c>
    </row>
    <row r="12" spans="1:19" x14ac:dyDescent="0.25">
      <c r="A12" s="2">
        <v>3</v>
      </c>
      <c r="B12" s="3" t="s">
        <v>68</v>
      </c>
      <c r="C12" s="4">
        <v>206</v>
      </c>
      <c r="D12" s="4">
        <v>313</v>
      </c>
      <c r="E12" s="4">
        <v>213</v>
      </c>
      <c r="F12" s="5">
        <f t="shared" si="0"/>
        <v>732</v>
      </c>
      <c r="G12" s="4"/>
      <c r="H12" s="4"/>
      <c r="I12" s="4"/>
      <c r="J12" s="5">
        <f t="shared" si="1"/>
        <v>0</v>
      </c>
      <c r="K12" s="41"/>
      <c r="L12" s="42"/>
      <c r="M12" s="4"/>
      <c r="N12" s="5">
        <f t="shared" si="2"/>
        <v>0</v>
      </c>
      <c r="O12" s="4"/>
      <c r="P12" s="4"/>
      <c r="Q12" s="4"/>
      <c r="R12" s="7">
        <f t="shared" si="3"/>
        <v>0</v>
      </c>
      <c r="S12" s="44">
        <f t="shared" si="4"/>
        <v>732</v>
      </c>
    </row>
    <row r="13" spans="1:19" x14ac:dyDescent="0.25">
      <c r="A13" s="2">
        <v>4</v>
      </c>
      <c r="B13" s="3" t="s">
        <v>35</v>
      </c>
      <c r="C13" s="4">
        <v>102</v>
      </c>
      <c r="D13" s="4">
        <v>63</v>
      </c>
      <c r="E13" s="4">
        <v>99</v>
      </c>
      <c r="F13" s="5">
        <f t="shared" si="0"/>
        <v>264</v>
      </c>
      <c r="G13" s="4"/>
      <c r="H13" s="4"/>
      <c r="I13" s="4"/>
      <c r="J13" s="5">
        <f t="shared" si="1"/>
        <v>0</v>
      </c>
      <c r="K13" s="41"/>
      <c r="L13" s="42"/>
      <c r="M13" s="4"/>
      <c r="N13" s="5">
        <f t="shared" si="2"/>
        <v>0</v>
      </c>
      <c r="O13" s="4"/>
      <c r="P13" s="4"/>
      <c r="Q13" s="4"/>
      <c r="R13" s="7">
        <f t="shared" si="3"/>
        <v>0</v>
      </c>
      <c r="S13" s="44">
        <f t="shared" si="4"/>
        <v>264</v>
      </c>
    </row>
    <row r="14" spans="1:19" x14ac:dyDescent="0.25">
      <c r="A14" s="2">
        <v>5</v>
      </c>
      <c r="B14" s="3" t="s">
        <v>34</v>
      </c>
      <c r="C14" s="4">
        <v>10</v>
      </c>
      <c r="D14" s="4">
        <v>21</v>
      </c>
      <c r="E14" s="4">
        <v>11</v>
      </c>
      <c r="F14" s="5">
        <f t="shared" si="0"/>
        <v>42</v>
      </c>
      <c r="G14" s="4"/>
      <c r="H14" s="4"/>
      <c r="I14" s="4"/>
      <c r="J14" s="5">
        <f t="shared" si="1"/>
        <v>0</v>
      </c>
      <c r="K14" s="41"/>
      <c r="L14" s="42"/>
      <c r="M14" s="4"/>
      <c r="N14" s="5">
        <f t="shared" si="2"/>
        <v>0</v>
      </c>
      <c r="O14" s="4"/>
      <c r="P14" s="4"/>
      <c r="Q14" s="4"/>
      <c r="R14" s="7">
        <f t="shared" si="3"/>
        <v>0</v>
      </c>
      <c r="S14" s="44">
        <f t="shared" si="4"/>
        <v>42</v>
      </c>
    </row>
    <row r="15" spans="1:19" x14ac:dyDescent="0.25">
      <c r="A15" s="2">
        <v>6</v>
      </c>
      <c r="B15" s="3" t="s">
        <v>51</v>
      </c>
      <c r="C15" s="4">
        <v>1199</v>
      </c>
      <c r="D15" s="4">
        <v>1398</v>
      </c>
      <c r="E15" s="42">
        <v>913</v>
      </c>
      <c r="F15" s="5">
        <f t="shared" si="0"/>
        <v>3510</v>
      </c>
      <c r="G15" s="4"/>
      <c r="H15" s="4"/>
      <c r="I15" s="4"/>
      <c r="J15" s="5">
        <f t="shared" si="1"/>
        <v>0</v>
      </c>
      <c r="K15" s="41"/>
      <c r="L15" s="42"/>
      <c r="M15" s="4"/>
      <c r="N15" s="5">
        <f t="shared" si="2"/>
        <v>0</v>
      </c>
      <c r="O15" s="4"/>
      <c r="P15" s="4"/>
      <c r="Q15" s="4"/>
      <c r="R15" s="7">
        <f t="shared" si="3"/>
        <v>0</v>
      </c>
      <c r="S15" s="44">
        <f t="shared" si="4"/>
        <v>3510</v>
      </c>
    </row>
    <row r="16" spans="1:19" x14ac:dyDescent="0.25">
      <c r="A16" s="2">
        <v>8</v>
      </c>
      <c r="B16" s="3" t="s">
        <v>25</v>
      </c>
      <c r="C16" s="4">
        <v>200</v>
      </c>
      <c r="D16" s="4">
        <v>369</v>
      </c>
      <c r="E16" s="4">
        <v>406</v>
      </c>
      <c r="F16" s="5">
        <f t="shared" si="0"/>
        <v>975</v>
      </c>
      <c r="G16" s="4"/>
      <c r="H16" s="4"/>
      <c r="I16" s="4"/>
      <c r="J16" s="5">
        <f t="shared" si="1"/>
        <v>0</v>
      </c>
      <c r="K16" s="41"/>
      <c r="L16" s="42"/>
      <c r="M16" s="4"/>
      <c r="N16" s="5">
        <f t="shared" si="2"/>
        <v>0</v>
      </c>
      <c r="O16" s="4"/>
      <c r="P16" s="4"/>
      <c r="Q16" s="4"/>
      <c r="R16" s="7">
        <f t="shared" si="3"/>
        <v>0</v>
      </c>
      <c r="S16" s="44">
        <f t="shared" si="4"/>
        <v>975</v>
      </c>
    </row>
    <row r="17" spans="1:19" x14ac:dyDescent="0.25">
      <c r="A17" s="2">
        <v>9</v>
      </c>
      <c r="B17" s="3" t="s">
        <v>32</v>
      </c>
      <c r="C17" s="4">
        <v>51</v>
      </c>
      <c r="D17" s="4">
        <v>67</v>
      </c>
      <c r="E17" s="4">
        <v>55</v>
      </c>
      <c r="F17" s="5">
        <f t="shared" si="0"/>
        <v>173</v>
      </c>
      <c r="G17" s="4"/>
      <c r="H17" s="4"/>
      <c r="I17" s="4"/>
      <c r="J17" s="5">
        <f t="shared" si="1"/>
        <v>0</v>
      </c>
      <c r="K17" s="41"/>
      <c r="L17" s="42"/>
      <c r="M17" s="4"/>
      <c r="N17" s="5">
        <f t="shared" si="2"/>
        <v>0</v>
      </c>
      <c r="O17" s="4"/>
      <c r="P17" s="4"/>
      <c r="Q17" s="4"/>
      <c r="R17" s="7">
        <f t="shared" si="3"/>
        <v>0</v>
      </c>
      <c r="S17" s="44">
        <f t="shared" si="4"/>
        <v>173</v>
      </c>
    </row>
    <row r="18" spans="1:19" x14ac:dyDescent="0.25">
      <c r="A18" s="2">
        <v>10</v>
      </c>
      <c r="B18" s="3" t="s">
        <v>26</v>
      </c>
      <c r="C18" s="4">
        <v>263</v>
      </c>
      <c r="D18" s="4">
        <v>489</v>
      </c>
      <c r="E18" s="4">
        <v>446</v>
      </c>
      <c r="F18" s="5">
        <f t="shared" si="0"/>
        <v>1198</v>
      </c>
      <c r="G18" s="4"/>
      <c r="H18" s="4"/>
      <c r="I18" s="4"/>
      <c r="J18" s="5">
        <f t="shared" si="1"/>
        <v>0</v>
      </c>
      <c r="K18" s="41"/>
      <c r="L18" s="42"/>
      <c r="M18" s="4"/>
      <c r="N18" s="5">
        <f t="shared" si="2"/>
        <v>0</v>
      </c>
      <c r="O18" s="4"/>
      <c r="P18" s="4"/>
      <c r="Q18" s="4"/>
      <c r="R18" s="7">
        <f t="shared" si="3"/>
        <v>0</v>
      </c>
      <c r="S18" s="44">
        <f t="shared" si="4"/>
        <v>1198</v>
      </c>
    </row>
    <row r="19" spans="1:19" x14ac:dyDescent="0.25">
      <c r="A19" s="2">
        <v>11</v>
      </c>
      <c r="B19" s="3" t="s">
        <v>30</v>
      </c>
      <c r="C19" s="4">
        <v>49</v>
      </c>
      <c r="D19" s="4">
        <v>28</v>
      </c>
      <c r="E19" s="4">
        <v>31</v>
      </c>
      <c r="F19" s="5">
        <f t="shared" si="0"/>
        <v>108</v>
      </c>
      <c r="G19" s="4"/>
      <c r="H19" s="4"/>
      <c r="I19" s="4"/>
      <c r="J19" s="5">
        <f t="shared" si="1"/>
        <v>0</v>
      </c>
      <c r="K19" s="41"/>
      <c r="L19" s="42"/>
      <c r="M19" s="4"/>
      <c r="N19" s="5">
        <f t="shared" si="2"/>
        <v>0</v>
      </c>
      <c r="O19" s="4"/>
      <c r="P19" s="4"/>
      <c r="Q19" s="4"/>
      <c r="R19" s="7">
        <f t="shared" si="3"/>
        <v>0</v>
      </c>
      <c r="S19" s="44">
        <f t="shared" si="4"/>
        <v>108</v>
      </c>
    </row>
    <row r="20" spans="1:19" x14ac:dyDescent="0.25">
      <c r="A20" s="2">
        <v>12</v>
      </c>
      <c r="B20" s="3" t="s">
        <v>20</v>
      </c>
      <c r="C20" s="4">
        <v>574</v>
      </c>
      <c r="D20" s="4">
        <v>884</v>
      </c>
      <c r="E20" s="4">
        <v>796</v>
      </c>
      <c r="F20" s="5">
        <f t="shared" si="0"/>
        <v>2254</v>
      </c>
      <c r="G20" s="4"/>
      <c r="H20" s="4"/>
      <c r="I20" s="4"/>
      <c r="J20" s="5">
        <f t="shared" si="1"/>
        <v>0</v>
      </c>
      <c r="K20" s="41"/>
      <c r="L20" s="42"/>
      <c r="M20" s="4"/>
      <c r="N20" s="5">
        <f t="shared" si="2"/>
        <v>0</v>
      </c>
      <c r="O20" s="4"/>
      <c r="P20" s="4"/>
      <c r="Q20" s="4"/>
      <c r="R20" s="7">
        <f t="shared" si="3"/>
        <v>0</v>
      </c>
      <c r="S20" s="44">
        <f t="shared" si="4"/>
        <v>2254</v>
      </c>
    </row>
    <row r="21" spans="1:19" x14ac:dyDescent="0.25">
      <c r="A21" s="2">
        <v>13</v>
      </c>
      <c r="B21" s="3" t="s">
        <v>47</v>
      </c>
      <c r="C21" s="4">
        <v>65</v>
      </c>
      <c r="D21" s="4">
        <v>88</v>
      </c>
      <c r="E21" s="4">
        <v>103</v>
      </c>
      <c r="F21" s="5">
        <f t="shared" si="0"/>
        <v>256</v>
      </c>
      <c r="G21" s="4"/>
      <c r="H21" s="4"/>
      <c r="I21" s="4"/>
      <c r="J21" s="5">
        <f t="shared" si="1"/>
        <v>0</v>
      </c>
      <c r="K21" s="41"/>
      <c r="L21" s="42"/>
      <c r="M21" s="4"/>
      <c r="N21" s="5">
        <f t="shared" si="2"/>
        <v>0</v>
      </c>
      <c r="O21" s="4"/>
      <c r="P21" s="4"/>
      <c r="Q21" s="4"/>
      <c r="R21" s="7">
        <f t="shared" si="3"/>
        <v>0</v>
      </c>
      <c r="S21" s="44">
        <f t="shared" si="4"/>
        <v>256</v>
      </c>
    </row>
    <row r="22" spans="1:19" x14ac:dyDescent="0.25">
      <c r="A22" s="2">
        <v>14</v>
      </c>
      <c r="B22" s="3" t="s">
        <v>52</v>
      </c>
      <c r="C22" s="4">
        <v>42</v>
      </c>
      <c r="D22" s="4">
        <v>90</v>
      </c>
      <c r="E22" s="4">
        <v>47</v>
      </c>
      <c r="F22" s="5">
        <f t="shared" si="0"/>
        <v>179</v>
      </c>
      <c r="G22" s="4"/>
      <c r="H22" s="4"/>
      <c r="I22" s="4"/>
      <c r="J22" s="5">
        <f t="shared" si="1"/>
        <v>0</v>
      </c>
      <c r="K22" s="41"/>
      <c r="L22" s="42"/>
      <c r="M22" s="4"/>
      <c r="N22" s="5">
        <f t="shared" si="2"/>
        <v>0</v>
      </c>
      <c r="O22" s="4"/>
      <c r="P22" s="4"/>
      <c r="Q22" s="4"/>
      <c r="R22" s="7">
        <f t="shared" si="3"/>
        <v>0</v>
      </c>
      <c r="S22" s="44">
        <f t="shared" si="4"/>
        <v>179</v>
      </c>
    </row>
    <row r="23" spans="1:19" x14ac:dyDescent="0.25">
      <c r="A23" s="2">
        <v>15</v>
      </c>
      <c r="B23" s="3" t="s">
        <v>37</v>
      </c>
      <c r="C23" s="4">
        <v>4</v>
      </c>
      <c r="D23" s="4">
        <v>0</v>
      </c>
      <c r="E23" s="4">
        <v>0</v>
      </c>
      <c r="F23" s="5">
        <f t="shared" si="0"/>
        <v>4</v>
      </c>
      <c r="G23" s="4"/>
      <c r="H23" s="4"/>
      <c r="I23" s="4"/>
      <c r="J23" s="5">
        <f t="shared" si="1"/>
        <v>0</v>
      </c>
      <c r="K23" s="41"/>
      <c r="L23" s="42"/>
      <c r="M23" s="4"/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4</v>
      </c>
    </row>
    <row r="24" spans="1:19" x14ac:dyDescent="0.25">
      <c r="A24" s="2">
        <v>16</v>
      </c>
      <c r="B24" s="3" t="s">
        <v>24</v>
      </c>
      <c r="C24" s="4">
        <v>1</v>
      </c>
      <c r="D24" s="4">
        <v>15</v>
      </c>
      <c r="E24" s="4">
        <v>6</v>
      </c>
      <c r="F24" s="5">
        <f t="shared" si="0"/>
        <v>22</v>
      </c>
      <c r="G24" s="4"/>
      <c r="H24" s="4"/>
      <c r="I24" s="4"/>
      <c r="J24" s="5">
        <f t="shared" si="1"/>
        <v>0</v>
      </c>
      <c r="K24" s="41"/>
      <c r="L24" s="42"/>
      <c r="M24" s="4"/>
      <c r="N24" s="5">
        <f t="shared" si="2"/>
        <v>0</v>
      </c>
      <c r="O24" s="4"/>
      <c r="P24" s="4"/>
      <c r="Q24" s="4"/>
      <c r="R24" s="7">
        <f t="shared" si="3"/>
        <v>0</v>
      </c>
      <c r="S24" s="44">
        <f t="shared" si="4"/>
        <v>22</v>
      </c>
    </row>
    <row r="25" spans="1:19" x14ac:dyDescent="0.25">
      <c r="A25" s="2">
        <v>17</v>
      </c>
      <c r="B25" s="3" t="s">
        <v>22</v>
      </c>
      <c r="C25" s="4">
        <v>48</v>
      </c>
      <c r="D25" s="4">
        <v>77</v>
      </c>
      <c r="E25" s="4">
        <v>212</v>
      </c>
      <c r="F25" s="5">
        <f t="shared" si="0"/>
        <v>337</v>
      </c>
      <c r="G25" s="4"/>
      <c r="H25" s="4"/>
      <c r="I25" s="4"/>
      <c r="J25" s="5">
        <f t="shared" si="1"/>
        <v>0</v>
      </c>
      <c r="K25" s="41"/>
      <c r="L25" s="42"/>
      <c r="M25" s="4"/>
      <c r="N25" s="5">
        <f t="shared" si="2"/>
        <v>0</v>
      </c>
      <c r="O25" s="4"/>
      <c r="P25" s="4"/>
      <c r="Q25" s="4"/>
      <c r="R25" s="7">
        <f t="shared" si="3"/>
        <v>0</v>
      </c>
      <c r="S25" s="44">
        <f t="shared" si="4"/>
        <v>337</v>
      </c>
    </row>
    <row r="26" spans="1:19" x14ac:dyDescent="0.25">
      <c r="A26" s="2">
        <v>18</v>
      </c>
      <c r="B26" s="43" t="s">
        <v>67</v>
      </c>
      <c r="C26" s="4">
        <v>42</v>
      </c>
      <c r="D26" s="4">
        <v>77</v>
      </c>
      <c r="E26" s="4">
        <v>65</v>
      </c>
      <c r="F26" s="5">
        <f t="shared" si="0"/>
        <v>184</v>
      </c>
      <c r="G26" s="4"/>
      <c r="H26" s="4"/>
      <c r="I26" s="4"/>
      <c r="J26" s="5">
        <f t="shared" si="1"/>
        <v>0</v>
      </c>
      <c r="K26" s="41"/>
      <c r="L26" s="42"/>
      <c r="M26" s="4"/>
      <c r="N26" s="5">
        <f t="shared" si="2"/>
        <v>0</v>
      </c>
      <c r="O26" s="4"/>
      <c r="P26" s="4"/>
      <c r="Q26" s="4"/>
      <c r="R26" s="7">
        <f t="shared" si="3"/>
        <v>0</v>
      </c>
      <c r="S26" s="44">
        <f t="shared" si="4"/>
        <v>184</v>
      </c>
    </row>
    <row r="27" spans="1:19" x14ac:dyDescent="0.25">
      <c r="A27" s="2">
        <v>19</v>
      </c>
      <c r="B27" s="3" t="s">
        <v>38</v>
      </c>
      <c r="C27" s="4">
        <v>108</v>
      </c>
      <c r="D27" s="4">
        <v>151</v>
      </c>
      <c r="E27" s="4">
        <v>171</v>
      </c>
      <c r="F27" s="5">
        <f t="shared" si="0"/>
        <v>430</v>
      </c>
      <c r="G27" s="4"/>
      <c r="H27" s="4"/>
      <c r="I27" s="4"/>
      <c r="J27" s="5">
        <f t="shared" si="1"/>
        <v>0</v>
      </c>
      <c r="K27" s="41"/>
      <c r="L27" s="42"/>
      <c r="M27" s="4"/>
      <c r="N27" s="5">
        <f t="shared" si="2"/>
        <v>0</v>
      </c>
      <c r="O27" s="4"/>
      <c r="P27" s="4"/>
      <c r="Q27" s="4"/>
      <c r="R27" s="7">
        <f t="shared" si="3"/>
        <v>0</v>
      </c>
      <c r="S27" s="44">
        <f t="shared" si="4"/>
        <v>430</v>
      </c>
    </row>
    <row r="28" spans="1:19" x14ac:dyDescent="0.25">
      <c r="A28" s="2">
        <v>20</v>
      </c>
      <c r="B28" s="3" t="s">
        <v>19</v>
      </c>
      <c r="C28" s="4">
        <v>2223</v>
      </c>
      <c r="D28" s="4">
        <v>2975</v>
      </c>
      <c r="E28" s="4">
        <v>2528</v>
      </c>
      <c r="F28" s="5">
        <f t="shared" si="0"/>
        <v>7726</v>
      </c>
      <c r="G28" s="4"/>
      <c r="H28" s="4"/>
      <c r="I28" s="4"/>
      <c r="J28" s="5">
        <f t="shared" si="1"/>
        <v>0</v>
      </c>
      <c r="K28" s="41"/>
      <c r="L28" s="42"/>
      <c r="M28" s="4"/>
      <c r="N28" s="5">
        <f t="shared" si="2"/>
        <v>0</v>
      </c>
      <c r="O28" s="4"/>
      <c r="P28" s="4"/>
      <c r="Q28" s="4"/>
      <c r="R28" s="7">
        <f t="shared" si="3"/>
        <v>0</v>
      </c>
      <c r="S28" s="44">
        <f t="shared" si="4"/>
        <v>7726</v>
      </c>
    </row>
    <row r="29" spans="1:19" x14ac:dyDescent="0.25">
      <c r="A29" s="2">
        <v>21</v>
      </c>
      <c r="B29" s="3" t="s">
        <v>53</v>
      </c>
      <c r="C29" s="4">
        <v>66</v>
      </c>
      <c r="D29" s="4">
        <v>101</v>
      </c>
      <c r="E29" s="4">
        <v>100</v>
      </c>
      <c r="F29" s="5">
        <f t="shared" si="0"/>
        <v>267</v>
      </c>
      <c r="G29" s="4"/>
      <c r="H29" s="4"/>
      <c r="I29" s="4"/>
      <c r="J29" s="5">
        <f t="shared" si="1"/>
        <v>0</v>
      </c>
      <c r="K29" s="41"/>
      <c r="L29" s="42"/>
      <c r="M29" s="4"/>
      <c r="N29" s="5">
        <f t="shared" si="2"/>
        <v>0</v>
      </c>
      <c r="O29" s="4"/>
      <c r="P29" s="4"/>
      <c r="Q29" s="4"/>
      <c r="R29" s="7">
        <f t="shared" si="3"/>
        <v>0</v>
      </c>
      <c r="S29" s="44">
        <f t="shared" si="4"/>
        <v>267</v>
      </c>
    </row>
    <row r="30" spans="1:19" x14ac:dyDescent="0.25">
      <c r="A30" s="2">
        <v>22</v>
      </c>
      <c r="B30" s="3" t="s">
        <v>70</v>
      </c>
      <c r="C30" s="4">
        <v>25</v>
      </c>
      <c r="D30" s="4">
        <v>69</v>
      </c>
      <c r="E30" s="4">
        <v>75</v>
      </c>
      <c r="F30" s="5">
        <f t="shared" si="0"/>
        <v>169</v>
      </c>
      <c r="G30" s="4"/>
      <c r="H30" s="4"/>
      <c r="I30" s="4"/>
      <c r="J30" s="5">
        <f t="shared" si="1"/>
        <v>0</v>
      </c>
      <c r="K30" s="41"/>
      <c r="L30" s="42"/>
      <c r="M30" s="4"/>
      <c r="N30" s="5">
        <f t="shared" si="2"/>
        <v>0</v>
      </c>
      <c r="O30" s="4"/>
      <c r="P30" s="4"/>
      <c r="Q30" s="4"/>
      <c r="R30" s="7">
        <f t="shared" si="3"/>
        <v>0</v>
      </c>
      <c r="S30" s="44">
        <f t="shared" si="4"/>
        <v>169</v>
      </c>
    </row>
    <row r="31" spans="1:19" x14ac:dyDescent="0.25">
      <c r="A31" s="2">
        <v>23</v>
      </c>
      <c r="B31" s="3" t="s">
        <v>21</v>
      </c>
      <c r="C31" s="4">
        <v>274</v>
      </c>
      <c r="D31" s="4">
        <v>545</v>
      </c>
      <c r="E31" s="4">
        <v>432</v>
      </c>
      <c r="F31" s="5">
        <f t="shared" si="0"/>
        <v>1251</v>
      </c>
      <c r="G31" s="4"/>
      <c r="H31" s="4"/>
      <c r="I31" s="4"/>
      <c r="J31" s="5">
        <f t="shared" si="1"/>
        <v>0</v>
      </c>
      <c r="K31" s="41"/>
      <c r="L31" s="42"/>
      <c r="M31" s="4"/>
      <c r="N31" s="5">
        <f t="shared" si="2"/>
        <v>0</v>
      </c>
      <c r="O31" s="4"/>
      <c r="P31" s="4"/>
      <c r="Q31" s="4"/>
      <c r="R31" s="7">
        <f t="shared" si="3"/>
        <v>0</v>
      </c>
      <c r="S31" s="44">
        <f t="shared" si="4"/>
        <v>1251</v>
      </c>
    </row>
    <row r="32" spans="1:19" x14ac:dyDescent="0.25">
      <c r="A32" s="2">
        <v>24</v>
      </c>
      <c r="B32" s="3" t="s">
        <v>29</v>
      </c>
      <c r="C32" s="4">
        <v>161</v>
      </c>
      <c r="D32" s="4">
        <v>229</v>
      </c>
      <c r="E32" s="4">
        <v>205</v>
      </c>
      <c r="F32" s="5">
        <f t="shared" si="0"/>
        <v>595</v>
      </c>
      <c r="G32" s="4"/>
      <c r="H32" s="4"/>
      <c r="I32" s="4"/>
      <c r="J32" s="5">
        <f t="shared" si="1"/>
        <v>0</v>
      </c>
      <c r="K32" s="41"/>
      <c r="L32" s="42"/>
      <c r="M32" s="4"/>
      <c r="N32" s="5">
        <f t="shared" si="2"/>
        <v>0</v>
      </c>
      <c r="O32" s="4"/>
      <c r="P32" s="4"/>
      <c r="Q32" s="4"/>
      <c r="R32" s="7">
        <f t="shared" si="3"/>
        <v>0</v>
      </c>
      <c r="S32" s="44">
        <f t="shared" si="4"/>
        <v>595</v>
      </c>
    </row>
    <row r="33" spans="1:19" x14ac:dyDescent="0.25">
      <c r="A33" s="2">
        <v>25</v>
      </c>
      <c r="B33" s="3" t="s">
        <v>39</v>
      </c>
      <c r="C33" s="4">
        <v>1</v>
      </c>
      <c r="D33" s="4">
        <v>6</v>
      </c>
      <c r="E33" s="4">
        <v>1</v>
      </c>
      <c r="F33" s="5">
        <f t="shared" si="0"/>
        <v>8</v>
      </c>
      <c r="G33" s="4"/>
      <c r="H33" s="4"/>
      <c r="I33" s="4"/>
      <c r="J33" s="5">
        <f t="shared" si="1"/>
        <v>0</v>
      </c>
      <c r="K33" s="41"/>
      <c r="L33" s="42"/>
      <c r="M33" s="4"/>
      <c r="N33" s="5">
        <f t="shared" si="2"/>
        <v>0</v>
      </c>
      <c r="O33" s="4"/>
      <c r="P33" s="4"/>
      <c r="Q33" s="4"/>
      <c r="R33" s="7">
        <f t="shared" si="3"/>
        <v>0</v>
      </c>
      <c r="S33" s="44">
        <f t="shared" si="4"/>
        <v>8</v>
      </c>
    </row>
    <row r="34" spans="1:19" x14ac:dyDescent="0.25">
      <c r="A34" s="2">
        <v>26</v>
      </c>
      <c r="B34" s="3" t="s">
        <v>31</v>
      </c>
      <c r="C34" s="4">
        <v>110</v>
      </c>
      <c r="D34" s="4">
        <v>10</v>
      </c>
      <c r="E34" s="4">
        <v>10</v>
      </c>
      <c r="F34" s="5">
        <f t="shared" si="0"/>
        <v>130</v>
      </c>
      <c r="G34" s="4"/>
      <c r="H34" s="4"/>
      <c r="I34" s="4"/>
      <c r="J34" s="5">
        <f t="shared" si="1"/>
        <v>0</v>
      </c>
      <c r="K34" s="41"/>
      <c r="L34" s="42"/>
      <c r="M34" s="4"/>
      <c r="N34" s="5">
        <f t="shared" si="2"/>
        <v>0</v>
      </c>
      <c r="O34" s="4"/>
      <c r="P34" s="4"/>
      <c r="Q34" s="4"/>
      <c r="R34" s="7">
        <f t="shared" si="3"/>
        <v>0</v>
      </c>
      <c r="S34" s="44">
        <f t="shared" si="4"/>
        <v>130</v>
      </c>
    </row>
    <row r="35" spans="1:19" x14ac:dyDescent="0.25">
      <c r="A35" s="2">
        <v>27</v>
      </c>
      <c r="B35" s="3" t="s">
        <v>28</v>
      </c>
      <c r="C35" s="4">
        <v>147</v>
      </c>
      <c r="D35" s="4">
        <v>228</v>
      </c>
      <c r="E35" s="4">
        <v>246</v>
      </c>
      <c r="F35" s="5">
        <f t="shared" si="0"/>
        <v>621</v>
      </c>
      <c r="G35" s="4"/>
      <c r="H35" s="4"/>
      <c r="I35" s="4"/>
      <c r="J35" s="5">
        <f t="shared" si="1"/>
        <v>0</v>
      </c>
      <c r="K35" s="6"/>
      <c r="L35" s="42"/>
      <c r="M35" s="4"/>
      <c r="N35" s="5">
        <f t="shared" si="2"/>
        <v>0</v>
      </c>
      <c r="O35" s="4"/>
      <c r="P35" s="4"/>
      <c r="Q35" s="4"/>
      <c r="R35" s="7">
        <f t="shared" si="3"/>
        <v>0</v>
      </c>
      <c r="S35" s="44">
        <f t="shared" si="4"/>
        <v>621</v>
      </c>
    </row>
    <row r="36" spans="1:19" x14ac:dyDescent="0.25">
      <c r="A36" s="2">
        <v>28</v>
      </c>
      <c r="B36" s="3" t="s">
        <v>71</v>
      </c>
      <c r="C36" s="4">
        <v>14</v>
      </c>
      <c r="D36" s="4">
        <v>18</v>
      </c>
      <c r="E36" s="4">
        <v>31</v>
      </c>
      <c r="F36" s="5">
        <f t="shared" si="0"/>
        <v>63</v>
      </c>
      <c r="G36" s="4"/>
      <c r="H36" s="4"/>
      <c r="I36" s="4"/>
      <c r="J36" s="5">
        <f t="shared" si="1"/>
        <v>0</v>
      </c>
      <c r="K36" s="6"/>
      <c r="L36" s="42"/>
      <c r="M36" s="4"/>
      <c r="N36" s="5">
        <f t="shared" si="2"/>
        <v>0</v>
      </c>
      <c r="O36" s="4"/>
      <c r="P36" s="4"/>
      <c r="Q36" s="4"/>
      <c r="R36" s="7">
        <f t="shared" si="3"/>
        <v>0</v>
      </c>
      <c r="S36" s="44">
        <f t="shared" si="4"/>
        <v>63</v>
      </c>
    </row>
    <row r="37" spans="1:19" x14ac:dyDescent="0.25">
      <c r="A37" s="2">
        <v>29</v>
      </c>
      <c r="B37" s="3" t="s">
        <v>36</v>
      </c>
      <c r="C37" s="4">
        <v>53</v>
      </c>
      <c r="D37" s="4">
        <v>42</v>
      </c>
      <c r="E37" s="4">
        <v>44</v>
      </c>
      <c r="F37" s="5">
        <f t="shared" si="0"/>
        <v>139</v>
      </c>
      <c r="G37" s="4"/>
      <c r="H37" s="4"/>
      <c r="I37" s="4"/>
      <c r="J37" s="5">
        <f t="shared" si="1"/>
        <v>0</v>
      </c>
      <c r="K37" s="6"/>
      <c r="L37" s="42"/>
      <c r="M37" s="4"/>
      <c r="N37" s="5">
        <f t="shared" si="2"/>
        <v>0</v>
      </c>
      <c r="O37" s="4"/>
      <c r="P37" s="4"/>
      <c r="Q37" s="4"/>
      <c r="R37" s="7">
        <f t="shared" si="3"/>
        <v>0</v>
      </c>
      <c r="S37" s="44">
        <f t="shared" si="4"/>
        <v>139</v>
      </c>
    </row>
    <row r="38" spans="1:19" x14ac:dyDescent="0.25">
      <c r="A38" s="2">
        <v>30</v>
      </c>
      <c r="B38" s="3" t="s">
        <v>33</v>
      </c>
      <c r="C38" s="4">
        <v>40</v>
      </c>
      <c r="D38" s="4">
        <v>73</v>
      </c>
      <c r="E38" s="4">
        <v>81</v>
      </c>
      <c r="F38" s="5">
        <f t="shared" si="0"/>
        <v>194</v>
      </c>
      <c r="G38" s="4"/>
      <c r="H38" s="4"/>
      <c r="I38" s="4"/>
      <c r="J38" s="5">
        <f t="shared" si="1"/>
        <v>0</v>
      </c>
      <c r="K38" s="6"/>
      <c r="L38" s="42"/>
      <c r="M38" s="4"/>
      <c r="N38" s="5">
        <f t="shared" si="2"/>
        <v>0</v>
      </c>
      <c r="O38" s="4"/>
      <c r="P38" s="4"/>
      <c r="Q38" s="4"/>
      <c r="R38" s="7">
        <f t="shared" si="3"/>
        <v>0</v>
      </c>
      <c r="S38" s="44">
        <f t="shared" si="4"/>
        <v>194</v>
      </c>
    </row>
    <row r="39" spans="1:19" ht="16.5" thickBot="1" x14ac:dyDescent="0.3">
      <c r="A39" s="45" t="s">
        <v>50</v>
      </c>
      <c r="B39" s="46"/>
      <c r="C39" s="8">
        <f t="shared" ref="C39:M39" si="5">SUM(C10:C38)</f>
        <v>6505</v>
      </c>
      <c r="D39" s="8">
        <f t="shared" si="5"/>
        <v>8942</v>
      </c>
      <c r="E39" s="8">
        <f t="shared" si="5"/>
        <v>7894</v>
      </c>
      <c r="F39" s="5">
        <f t="shared" si="5"/>
        <v>23341</v>
      </c>
      <c r="G39" s="9">
        <f t="shared" si="5"/>
        <v>0</v>
      </c>
      <c r="H39" s="8">
        <f t="shared" si="5"/>
        <v>0</v>
      </c>
      <c r="I39" s="8">
        <f t="shared" si="5"/>
        <v>0</v>
      </c>
      <c r="J39" s="5">
        <f t="shared" si="5"/>
        <v>0</v>
      </c>
      <c r="K39" s="8">
        <f t="shared" si="5"/>
        <v>0</v>
      </c>
      <c r="L39" s="8">
        <f t="shared" si="5"/>
        <v>0</v>
      </c>
      <c r="M39" s="8">
        <f t="shared" si="5"/>
        <v>0</v>
      </c>
      <c r="N39" s="5">
        <f t="shared" si="2"/>
        <v>0</v>
      </c>
      <c r="O39" s="8">
        <f>SUM(O10:O38)</f>
        <v>0</v>
      </c>
      <c r="P39" s="8">
        <f>SUM(P10:P38)</f>
        <v>0</v>
      </c>
      <c r="Q39" s="8">
        <f>SUM(Q10:Q38)</f>
        <v>0</v>
      </c>
      <c r="R39" s="7">
        <f t="shared" si="3"/>
        <v>0</v>
      </c>
      <c r="S39" s="44">
        <f t="shared" si="4"/>
        <v>23341</v>
      </c>
    </row>
    <row r="40" spans="1:19" x14ac:dyDescent="0.2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6.5" thickBot="1" x14ac:dyDescent="0.3">
      <c r="A41" s="10"/>
      <c r="B41" s="11"/>
      <c r="C41" s="12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x14ac:dyDescent="0.25">
      <c r="A42" s="86" t="s">
        <v>62</v>
      </c>
      <c r="B42" s="87"/>
      <c r="C42" s="92" t="s">
        <v>13</v>
      </c>
      <c r="D42" s="55"/>
      <c r="E42" s="55"/>
      <c r="F42" s="55"/>
      <c r="G42" s="51" t="s">
        <v>14</v>
      </c>
      <c r="H42" s="55"/>
      <c r="I42" s="55"/>
      <c r="J42" s="55"/>
      <c r="K42" s="55" t="s">
        <v>15</v>
      </c>
      <c r="L42" s="55"/>
      <c r="M42" s="55"/>
      <c r="N42" s="55"/>
      <c r="O42" s="55" t="s">
        <v>16</v>
      </c>
      <c r="P42" s="55"/>
      <c r="Q42" s="55"/>
      <c r="R42" s="55"/>
      <c r="S42" s="77" t="s">
        <v>18</v>
      </c>
    </row>
    <row r="43" spans="1:19" x14ac:dyDescent="0.25">
      <c r="A43" s="88"/>
      <c r="B43" s="89"/>
      <c r="C43" s="93" t="s">
        <v>1</v>
      </c>
      <c r="D43" s="50" t="s">
        <v>2</v>
      </c>
      <c r="E43" s="50" t="s">
        <v>3</v>
      </c>
      <c r="F43" s="47" t="s">
        <v>17</v>
      </c>
      <c r="G43" s="50" t="s">
        <v>4</v>
      </c>
      <c r="H43" s="50" t="s">
        <v>5</v>
      </c>
      <c r="I43" s="50" t="s">
        <v>6</v>
      </c>
      <c r="J43" s="47" t="s">
        <v>17</v>
      </c>
      <c r="K43" s="50" t="s">
        <v>7</v>
      </c>
      <c r="L43" s="50" t="s">
        <v>8</v>
      </c>
      <c r="M43" s="50" t="s">
        <v>9</v>
      </c>
      <c r="N43" s="47" t="s">
        <v>17</v>
      </c>
      <c r="O43" s="47" t="s">
        <v>10</v>
      </c>
      <c r="P43" s="47" t="s">
        <v>11</v>
      </c>
      <c r="Q43" s="47" t="s">
        <v>12</v>
      </c>
      <c r="R43" s="47" t="s">
        <v>17</v>
      </c>
      <c r="S43" s="78"/>
    </row>
    <row r="44" spans="1:19" ht="16.5" thickBot="1" x14ac:dyDescent="0.3">
      <c r="A44" s="90"/>
      <c r="B44" s="91"/>
      <c r="C44" s="94"/>
      <c r="D44" s="51"/>
      <c r="E44" s="51"/>
      <c r="F44" s="48"/>
      <c r="G44" s="51"/>
      <c r="H44" s="51"/>
      <c r="I44" s="51"/>
      <c r="J44" s="48"/>
      <c r="K44" s="51"/>
      <c r="L44" s="51"/>
      <c r="M44" s="51"/>
      <c r="N44" s="48"/>
      <c r="O44" s="48"/>
      <c r="P44" s="48"/>
      <c r="Q44" s="48"/>
      <c r="R44" s="48"/>
      <c r="S44" s="76"/>
    </row>
    <row r="45" spans="1:19" x14ac:dyDescent="0.25">
      <c r="A45" s="14">
        <v>1</v>
      </c>
      <c r="B45" s="15" t="s">
        <v>57</v>
      </c>
      <c r="C45" s="4">
        <v>447</v>
      </c>
      <c r="D45" s="4">
        <v>391</v>
      </c>
      <c r="E45" s="4">
        <v>304</v>
      </c>
      <c r="F45" s="5">
        <f>SUM(C45:E45)</f>
        <v>1142</v>
      </c>
      <c r="G45" s="4"/>
      <c r="H45" s="4"/>
      <c r="I45" s="4"/>
      <c r="J45" s="5">
        <f>SUM(G45:I45)</f>
        <v>0</v>
      </c>
      <c r="K45" s="4"/>
      <c r="L45" s="4"/>
      <c r="M45" s="4"/>
      <c r="N45" s="4">
        <f>SUM(K45:M45)</f>
        <v>0</v>
      </c>
      <c r="O45" s="4"/>
      <c r="P45" s="4"/>
      <c r="Q45" s="4"/>
      <c r="R45" s="5">
        <f>SUM(O45:Q45)</f>
        <v>0</v>
      </c>
      <c r="S45" s="16">
        <f>C45+D45+E45+G45+H45+I45+K45+L45+M45+O45+P45+Q45</f>
        <v>1142</v>
      </c>
    </row>
    <row r="46" spans="1:19" x14ac:dyDescent="0.25">
      <c r="A46" s="17">
        <v>2</v>
      </c>
      <c r="B46" s="3" t="s">
        <v>58</v>
      </c>
      <c r="C46" s="4">
        <v>471</v>
      </c>
      <c r="D46" s="4">
        <v>504</v>
      </c>
      <c r="E46" s="4">
        <v>418</v>
      </c>
      <c r="F46" s="5">
        <f>SUM(C46:E46)</f>
        <v>1393</v>
      </c>
      <c r="G46" s="4"/>
      <c r="H46" s="4"/>
      <c r="I46" s="4"/>
      <c r="J46" s="5">
        <f>SUM(G46:I46)</f>
        <v>0</v>
      </c>
      <c r="K46" s="4"/>
      <c r="L46" s="4"/>
      <c r="M46" s="4"/>
      <c r="N46" s="4">
        <f>SUM(K46:M46)</f>
        <v>0</v>
      </c>
      <c r="O46" s="4"/>
      <c r="P46" s="4"/>
      <c r="Q46" s="4"/>
      <c r="R46" s="5">
        <f>SUM(O46:Q46)</f>
        <v>0</v>
      </c>
      <c r="S46" s="16">
        <f>C46+D46+E46+G46+H46+I46+K46+L46+M46+O46+P46+Q46</f>
        <v>1393</v>
      </c>
    </row>
    <row r="47" spans="1:19" x14ac:dyDescent="0.25">
      <c r="A47" s="17">
        <v>3</v>
      </c>
      <c r="B47" s="3" t="s">
        <v>46</v>
      </c>
      <c r="C47" s="4">
        <v>12</v>
      </c>
      <c r="D47" s="4">
        <v>10</v>
      </c>
      <c r="E47" s="4">
        <v>8</v>
      </c>
      <c r="F47" s="5">
        <f>SUM(C47:E47)</f>
        <v>30</v>
      </c>
      <c r="G47" s="4"/>
      <c r="H47" s="4"/>
      <c r="I47" s="4"/>
      <c r="J47" s="5">
        <f>SUM(G47:I47)</f>
        <v>0</v>
      </c>
      <c r="K47" s="4"/>
      <c r="L47" s="4"/>
      <c r="M47" s="4"/>
      <c r="N47" s="4">
        <f>SUM(K47:M47)</f>
        <v>0</v>
      </c>
      <c r="O47" s="4"/>
      <c r="P47" s="4"/>
      <c r="Q47" s="4"/>
      <c r="R47" s="5">
        <f>SUM(O47:Q47)</f>
        <v>0</v>
      </c>
      <c r="S47" s="16">
        <f>C47+D47+E47+G47+H47+I47+K47+L47+M47+O47+P47+Q47</f>
        <v>30</v>
      </c>
    </row>
    <row r="48" spans="1:19" ht="16.5" thickBot="1" x14ac:dyDescent="0.3">
      <c r="A48" s="18">
        <v>4</v>
      </c>
      <c r="B48" s="19" t="s">
        <v>45</v>
      </c>
      <c r="C48" s="20">
        <v>930</v>
      </c>
      <c r="D48" s="20">
        <v>905</v>
      </c>
      <c r="E48" s="20">
        <v>730</v>
      </c>
      <c r="F48" s="9">
        <f>SUM(C48:E48)</f>
        <v>2565</v>
      </c>
      <c r="G48" s="20"/>
      <c r="H48" s="20"/>
      <c r="I48" s="20"/>
      <c r="J48" s="9">
        <f>SUM(G48:I48)</f>
        <v>0</v>
      </c>
      <c r="K48" s="20"/>
      <c r="L48" s="20"/>
      <c r="M48" s="20"/>
      <c r="N48" s="20">
        <f>SUM(K48:M48)</f>
        <v>0</v>
      </c>
      <c r="O48" s="20"/>
      <c r="P48" s="20"/>
      <c r="Q48" s="20"/>
      <c r="R48" s="9">
        <f>SUM(O48:Q48)</f>
        <v>0</v>
      </c>
      <c r="S48" s="21">
        <f>C48+D48+E48+G48+H48+I48+K48+L48+M48+O48+P48+Q48</f>
        <v>2565</v>
      </c>
    </row>
    <row r="49" spans="1:19" s="25" customFormat="1" ht="16.5" thickBot="1" x14ac:dyDescent="0.3">
      <c r="A49" s="22"/>
      <c r="B49" s="23"/>
      <c r="C49" s="24"/>
      <c r="D49" s="24"/>
      <c r="E49" s="24"/>
      <c r="F49" s="12"/>
      <c r="G49" s="24"/>
      <c r="H49" s="24"/>
      <c r="I49" s="24"/>
      <c r="J49" s="12"/>
      <c r="K49" s="24"/>
      <c r="L49" s="24"/>
      <c r="M49" s="24"/>
      <c r="N49" s="24"/>
      <c r="O49" s="24"/>
      <c r="P49" s="24"/>
      <c r="Q49" s="24"/>
      <c r="R49" s="12"/>
      <c r="S49" s="24"/>
    </row>
    <row r="50" spans="1:19" x14ac:dyDescent="0.25">
      <c r="A50" s="80" t="s">
        <v>61</v>
      </c>
      <c r="B50" s="81"/>
      <c r="C50" s="55" t="s">
        <v>13</v>
      </c>
      <c r="D50" s="55"/>
      <c r="E50" s="55"/>
      <c r="F50" s="55"/>
      <c r="G50" s="55" t="s">
        <v>14</v>
      </c>
      <c r="H50" s="55"/>
      <c r="I50" s="55"/>
      <c r="J50" s="55"/>
      <c r="K50" s="55" t="s">
        <v>15</v>
      </c>
      <c r="L50" s="55"/>
      <c r="M50" s="55"/>
      <c r="N50" s="55"/>
      <c r="O50" s="55" t="s">
        <v>16</v>
      </c>
      <c r="P50" s="55"/>
      <c r="Q50" s="55"/>
      <c r="R50" s="55"/>
      <c r="S50" s="77" t="s">
        <v>18</v>
      </c>
    </row>
    <row r="51" spans="1:19" x14ac:dyDescent="0.25">
      <c r="A51" s="82"/>
      <c r="B51" s="83"/>
      <c r="C51" s="50" t="s">
        <v>1</v>
      </c>
      <c r="D51" s="50" t="s">
        <v>2</v>
      </c>
      <c r="E51" s="50" t="s">
        <v>3</v>
      </c>
      <c r="F51" s="47" t="s">
        <v>17</v>
      </c>
      <c r="G51" s="50" t="s">
        <v>4</v>
      </c>
      <c r="H51" s="50" t="s">
        <v>5</v>
      </c>
      <c r="I51" s="50" t="s">
        <v>6</v>
      </c>
      <c r="J51" s="47" t="s">
        <v>17</v>
      </c>
      <c r="K51" s="50" t="s">
        <v>7</v>
      </c>
      <c r="L51" s="50" t="s">
        <v>8</v>
      </c>
      <c r="M51" s="50" t="s">
        <v>9</v>
      </c>
      <c r="N51" s="47" t="s">
        <v>17</v>
      </c>
      <c r="O51" s="47" t="s">
        <v>10</v>
      </c>
      <c r="P51" s="47" t="s">
        <v>11</v>
      </c>
      <c r="Q51" s="47" t="s">
        <v>12</v>
      </c>
      <c r="R51" s="47" t="s">
        <v>17</v>
      </c>
      <c r="S51" s="78"/>
    </row>
    <row r="52" spans="1:19" x14ac:dyDescent="0.25">
      <c r="A52" s="84"/>
      <c r="B52" s="85"/>
      <c r="C52" s="51"/>
      <c r="D52" s="51"/>
      <c r="E52" s="51"/>
      <c r="F52" s="48"/>
      <c r="G52" s="51"/>
      <c r="H52" s="51"/>
      <c r="I52" s="51"/>
      <c r="J52" s="48"/>
      <c r="K52" s="51"/>
      <c r="L52" s="51"/>
      <c r="M52" s="51"/>
      <c r="N52" s="48"/>
      <c r="O52" s="48"/>
      <c r="P52" s="48"/>
      <c r="Q52" s="48"/>
      <c r="R52" s="48"/>
      <c r="S52" s="76"/>
    </row>
    <row r="53" spans="1:19" s="28" customFormat="1" x14ac:dyDescent="0.25">
      <c r="A53" s="17">
        <v>1</v>
      </c>
      <c r="B53" s="26" t="s">
        <v>40</v>
      </c>
      <c r="C53" s="4">
        <v>42019</v>
      </c>
      <c r="D53" s="4">
        <v>58970</v>
      </c>
      <c r="E53" s="4">
        <v>49339</v>
      </c>
      <c r="F53" s="5">
        <f t="shared" si="0"/>
        <v>150328</v>
      </c>
      <c r="G53" s="4"/>
      <c r="H53" s="4"/>
      <c r="I53" s="4"/>
      <c r="J53" s="5">
        <f>SUM(G53:I53)</f>
        <v>0</v>
      </c>
      <c r="K53" s="4"/>
      <c r="L53" s="4"/>
      <c r="M53" s="4"/>
      <c r="N53" s="4">
        <f t="shared" si="2"/>
        <v>0</v>
      </c>
      <c r="O53" s="4"/>
      <c r="P53" s="4"/>
      <c r="Q53" s="4"/>
      <c r="R53" s="27">
        <f t="shared" si="3"/>
        <v>0</v>
      </c>
      <c r="S53" s="16">
        <f t="shared" si="4"/>
        <v>150328</v>
      </c>
    </row>
    <row r="54" spans="1:19" s="28" customFormat="1" x14ac:dyDescent="0.25">
      <c r="A54" s="17">
        <v>2</v>
      </c>
      <c r="B54" s="26" t="s">
        <v>41</v>
      </c>
      <c r="C54" s="4">
        <v>2623</v>
      </c>
      <c r="D54" s="4">
        <v>4031</v>
      </c>
      <c r="E54" s="4">
        <v>3744</v>
      </c>
      <c r="F54" s="5">
        <f t="shared" si="0"/>
        <v>10398</v>
      </c>
      <c r="G54" s="4"/>
      <c r="H54" s="4"/>
      <c r="I54" s="4"/>
      <c r="J54" s="5">
        <f>SUM(G54:I54)</f>
        <v>0</v>
      </c>
      <c r="K54" s="4"/>
      <c r="L54" s="4"/>
      <c r="M54" s="4"/>
      <c r="N54" s="4">
        <f t="shared" si="2"/>
        <v>0</v>
      </c>
      <c r="O54" s="4"/>
      <c r="P54" s="4"/>
      <c r="Q54" s="4"/>
      <c r="R54" s="27">
        <f t="shared" si="3"/>
        <v>0</v>
      </c>
      <c r="S54" s="16">
        <f t="shared" si="4"/>
        <v>10398</v>
      </c>
    </row>
    <row r="55" spans="1:19" s="28" customFormat="1" x14ac:dyDescent="0.25">
      <c r="A55" s="17">
        <v>3</v>
      </c>
      <c r="B55" s="26" t="s">
        <v>42</v>
      </c>
      <c r="C55" s="4">
        <v>463</v>
      </c>
      <c r="D55" s="4">
        <v>450</v>
      </c>
      <c r="E55" s="4">
        <v>594</v>
      </c>
      <c r="F55" s="5">
        <f t="shared" ref="F55:F58" si="6">SUM(C55:E55)</f>
        <v>1507</v>
      </c>
      <c r="G55" s="4"/>
      <c r="H55" s="4"/>
      <c r="I55" s="4"/>
      <c r="J55" s="5">
        <f t="shared" ref="J55:J58" si="7">SUM(G55:I55)</f>
        <v>0</v>
      </c>
      <c r="K55" s="4"/>
      <c r="L55" s="4"/>
      <c r="M55" s="4"/>
      <c r="N55" s="4">
        <f t="shared" si="2"/>
        <v>0</v>
      </c>
      <c r="O55" s="4"/>
      <c r="P55" s="4"/>
      <c r="Q55" s="4"/>
      <c r="R55" s="27">
        <f t="shared" si="3"/>
        <v>0</v>
      </c>
      <c r="S55" s="16">
        <f t="shared" si="4"/>
        <v>1507</v>
      </c>
    </row>
    <row r="56" spans="1:19" x14ac:dyDescent="0.25">
      <c r="A56" s="17">
        <v>4</v>
      </c>
      <c r="B56" s="29" t="s">
        <v>0</v>
      </c>
      <c r="C56" s="30">
        <v>2511</v>
      </c>
      <c r="D56" s="30">
        <v>2236</v>
      </c>
      <c r="E56" s="30">
        <v>1995</v>
      </c>
      <c r="F56" s="31">
        <f t="shared" si="6"/>
        <v>6742</v>
      </c>
      <c r="G56" s="30"/>
      <c r="H56" s="30"/>
      <c r="I56" s="30"/>
      <c r="J56" s="31">
        <f t="shared" si="7"/>
        <v>0</v>
      </c>
      <c r="K56" s="30"/>
      <c r="L56" s="30"/>
      <c r="M56" s="30"/>
      <c r="N56" s="30">
        <f t="shared" si="2"/>
        <v>0</v>
      </c>
      <c r="O56" s="30"/>
      <c r="P56" s="30"/>
      <c r="Q56" s="30"/>
      <c r="R56" s="32">
        <f t="shared" si="3"/>
        <v>0</v>
      </c>
      <c r="S56" s="16">
        <f t="shared" si="4"/>
        <v>6742</v>
      </c>
    </row>
    <row r="57" spans="1:19" x14ac:dyDescent="0.25">
      <c r="A57" s="17">
        <v>5</v>
      </c>
      <c r="B57" s="29" t="s">
        <v>59</v>
      </c>
      <c r="C57" s="4">
        <v>1403</v>
      </c>
      <c r="D57" s="4">
        <v>1620</v>
      </c>
      <c r="E57" s="4">
        <v>1231</v>
      </c>
      <c r="F57" s="5">
        <f t="shared" si="6"/>
        <v>4254</v>
      </c>
      <c r="G57" s="4"/>
      <c r="H57" s="4"/>
      <c r="I57" s="4"/>
      <c r="J57" s="5">
        <f t="shared" si="7"/>
        <v>0</v>
      </c>
      <c r="K57" s="4"/>
      <c r="L57" s="4"/>
      <c r="M57" s="4"/>
      <c r="N57" s="4">
        <f t="shared" si="2"/>
        <v>0</v>
      </c>
      <c r="O57" s="4"/>
      <c r="P57" s="4"/>
      <c r="Q57" s="4"/>
      <c r="R57" s="27">
        <f t="shared" si="3"/>
        <v>0</v>
      </c>
      <c r="S57" s="16">
        <f t="shared" si="4"/>
        <v>4254</v>
      </c>
    </row>
    <row r="58" spans="1:19" ht="16.5" thickBot="1" x14ac:dyDescent="0.3">
      <c r="A58" s="18">
        <v>6</v>
      </c>
      <c r="B58" s="33" t="s">
        <v>60</v>
      </c>
      <c r="C58" s="20">
        <v>1447</v>
      </c>
      <c r="D58" s="20">
        <v>1529</v>
      </c>
      <c r="E58" s="20">
        <v>1241</v>
      </c>
      <c r="F58" s="9">
        <f t="shared" si="6"/>
        <v>4217</v>
      </c>
      <c r="G58" s="20"/>
      <c r="H58" s="20"/>
      <c r="I58" s="20"/>
      <c r="J58" s="9">
        <f t="shared" si="7"/>
        <v>0</v>
      </c>
      <c r="K58" s="20"/>
      <c r="L58" s="20"/>
      <c r="M58" s="20"/>
      <c r="N58" s="20">
        <f t="shared" si="2"/>
        <v>0</v>
      </c>
      <c r="O58" s="20"/>
      <c r="P58" s="20"/>
      <c r="Q58" s="20"/>
      <c r="R58" s="34">
        <f t="shared" si="3"/>
        <v>0</v>
      </c>
      <c r="S58" s="21">
        <f t="shared" si="4"/>
        <v>4217</v>
      </c>
    </row>
    <row r="59" spans="1:19" x14ac:dyDescent="0.25">
      <c r="A59" s="79" t="s">
        <v>69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1:19" x14ac:dyDescent="0.25">
      <c r="B60" s="36"/>
      <c r="C60" s="36"/>
      <c r="E60" s="25"/>
      <c r="F60" s="25"/>
      <c r="G60" s="36"/>
      <c r="H60" s="36"/>
      <c r="I60" s="36"/>
      <c r="J60" s="36"/>
      <c r="K60" s="36"/>
      <c r="L60" s="36"/>
      <c r="M60" s="25"/>
      <c r="P60" s="36"/>
      <c r="Q60" s="36"/>
      <c r="R60" s="36"/>
      <c r="S60" s="37"/>
    </row>
    <row r="61" spans="1:19" x14ac:dyDescent="0.25">
      <c r="B61" s="57" t="s">
        <v>64</v>
      </c>
      <c r="C61" s="57"/>
      <c r="D61" s="38"/>
      <c r="E61" s="39"/>
      <c r="F61" s="39"/>
      <c r="G61" s="61" t="s">
        <v>65</v>
      </c>
      <c r="H61" s="61"/>
      <c r="I61" s="61"/>
      <c r="J61" s="61"/>
      <c r="K61" s="61"/>
      <c r="L61" s="61"/>
      <c r="M61" s="38"/>
      <c r="N61" s="38"/>
      <c r="O61" s="38"/>
      <c r="P61" s="59"/>
      <c r="Q61" s="59"/>
      <c r="R61" s="59"/>
      <c r="S61" s="59"/>
    </row>
    <row r="62" spans="1:19" x14ac:dyDescent="0.25">
      <c r="B62" s="58" t="s">
        <v>49</v>
      </c>
      <c r="C62" s="58"/>
      <c r="D62" s="38"/>
      <c r="E62" s="38"/>
      <c r="F62" s="38"/>
      <c r="G62" s="60" t="s">
        <v>66</v>
      </c>
      <c r="H62" s="60"/>
      <c r="I62" s="60"/>
      <c r="J62" s="60"/>
      <c r="K62" s="60"/>
      <c r="L62" s="60"/>
      <c r="M62" s="38"/>
      <c r="N62" s="38"/>
      <c r="O62" s="38"/>
      <c r="P62" s="60" t="s">
        <v>72</v>
      </c>
      <c r="Q62" s="60"/>
      <c r="R62" s="60"/>
      <c r="S62" s="60"/>
    </row>
    <row r="63" spans="1:19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40"/>
    </row>
  </sheetData>
  <mergeCells count="82">
    <mergeCell ref="A59:S59"/>
    <mergeCell ref="K50:N50"/>
    <mergeCell ref="O50:R50"/>
    <mergeCell ref="A50:B52"/>
    <mergeCell ref="A42:B44"/>
    <mergeCell ref="N51:N52"/>
    <mergeCell ref="O51:O52"/>
    <mergeCell ref="P51:P52"/>
    <mergeCell ref="K42:N42"/>
    <mergeCell ref="O42:R42"/>
    <mergeCell ref="C42:F42"/>
    <mergeCell ref="C43:C44"/>
    <mergeCell ref="D43:D44"/>
    <mergeCell ref="E43:E44"/>
    <mergeCell ref="F43:F44"/>
    <mergeCell ref="S50:S52"/>
    <mergeCell ref="M51:M52"/>
    <mergeCell ref="Q51:Q52"/>
    <mergeCell ref="R51:R52"/>
    <mergeCell ref="C50:F50"/>
    <mergeCell ref="G50:J50"/>
    <mergeCell ref="H51:H52"/>
    <mergeCell ref="I51:I52"/>
    <mergeCell ref="J51:J52"/>
    <mergeCell ref="K51:K52"/>
    <mergeCell ref="L51:L52"/>
    <mergeCell ref="C51:C52"/>
    <mergeCell ref="D51:D52"/>
    <mergeCell ref="E51:E52"/>
    <mergeCell ref="F51:F52"/>
    <mergeCell ref="G51:G52"/>
    <mergeCell ref="S42:S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G42:J42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H8:H9"/>
    <mergeCell ref="I8:I9"/>
    <mergeCell ref="Q8:Q9"/>
    <mergeCell ref="R8:R9"/>
    <mergeCell ref="B61:C61"/>
    <mergeCell ref="B62:C62"/>
    <mergeCell ref="P61:S61"/>
    <mergeCell ref="P62:S62"/>
    <mergeCell ref="G61:L61"/>
    <mergeCell ref="G62:L62"/>
    <mergeCell ref="S7:S9"/>
    <mergeCell ref="J8:J9"/>
    <mergeCell ref="K8:K9"/>
    <mergeCell ref="L8:L9"/>
    <mergeCell ref="M8:M9"/>
    <mergeCell ref="N8:N9"/>
    <mergeCell ref="O7:R7"/>
    <mergeCell ref="A39:B39"/>
    <mergeCell ref="O8:O9"/>
    <mergeCell ref="P8:P9"/>
    <mergeCell ref="A9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Jahanny Altagracia Rosario Lopez</cp:lastModifiedBy>
  <cp:lastPrinted>2020-10-02T14:51:19Z</cp:lastPrinted>
  <dcterms:created xsi:type="dcterms:W3CDTF">2018-07-09T19:20:15Z</dcterms:created>
  <dcterms:modified xsi:type="dcterms:W3CDTF">2022-03-29T14:53:26Z</dcterms:modified>
</cp:coreProperties>
</file>