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60" i="1"/>
  <c r="B41" i="1"/>
  <c r="B16" i="1"/>
  <c r="B21" i="2" l="1"/>
  <c r="B27" i="2" s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<sst xmlns="http://schemas.openxmlformats.org/spreadsheetml/2006/main" count="91" uniqueCount="88">
  <si>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</si>
  <si>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</si>
  <si>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</si>
  <si>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</si>
  <si>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</si>
  <si>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</si>
  <si>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</si>
  <si>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</si>
  <si>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</si>
  <si>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</si>
  <si>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</si>
  <si>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</si>
  <si>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</si>
  <si>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</si>
  <si>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</si>
  <si>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</si>
  <si>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</si>
  <si>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</si>
  <si>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</si>
  <si>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</si>
  <si>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</si>
  <si>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</si>
  <si>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</si>
  <si>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</si>
  <si>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</si>
  <si>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</si>
  <si>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</si>
  <si>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</si>
  <si>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</si>
  <si>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</si>
  <si>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</si>
  <si>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</si>
  <si>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</si>
  <si>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</si>
  <si>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</si>
  <si>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</si>
  <si>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</si>
  <si>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</si>
  <si>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</si>
  <si>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</si>
  <si>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</si>
  <si>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</si>
  <si>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</si>
  <si>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</si>
  <si>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</si>
  <si>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</si>
  <si>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</si>
  <si>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</si>
  <si>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</si>
  <si>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</si>
  <si>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</si>
  <si>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</si>
  <si>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</si>
  <si>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</si>
  <si>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</si>
  <si>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</si>
  <si>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</si>
  <si>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</si>
  <si>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</si>
  <si>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</si>
  <si>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</si>
  <si>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</si>
  <si>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</si>
  <si>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</si>
  <si>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</si>
  <si>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</si>
  <si>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</si>
  <si>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</si>
  <si>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</si>
  <si>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</si>
  <si>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</si>
  <si>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</si>
  <si>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</si>
  <si>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</si>
  <si>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</si>
  <si>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</si>
  <si>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</si>
  <si>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</si>
  <si>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</si>
  <si>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</si>
  <si>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</si>
  <si>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</si>
  <si>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</si>
  <si>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</si>
  <si>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</si>
  <si>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</si>
  <si>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Del ejercicio terminado al 31 de Octubre 2023</t>
  </si>
  <si>
    <t>al 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</si>
</sst>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Bold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2" fillId="2" borderId="1" xfId="1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43" fontId="5" fillId="2" borderId="0" xfId="0" applyNumberFormat="1" applyFont="1" applyFill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43" fontId="16" fillId="2" borderId="0" xfId="0" applyNumberFormat="1" applyFont="1" applyFill="1" applyBorder="1" applyAlignment="1">
      <alignment horizontal="right"/>
    </xf>
    <xf numFmtId="4" fontId="14" fillId="2" borderId="0" xfId="0" applyNumberFormat="1" applyFont="1" applyFill="1" applyBorder="1"/>
    <xf numFmtId="4" fontId="10" fillId="2" borderId="0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right"/>
    </xf>
    <xf numFmtId="4" fontId="17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18" fillId="2" borderId="0" xfId="0" applyFont="1" applyFill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E63" sqref="E63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8" t="s">
        <v>0</v>
      </c>
      <c r="B1" s="78"/>
      <c r="C1" s="1"/>
    </row>
    <row r="2" spans="1:8" ht="20.25" x14ac:dyDescent="0.25">
      <c r="A2" s="78" t="s">
        <v>1</v>
      </c>
      <c r="B2" s="78"/>
      <c r="C2" s="1"/>
    </row>
    <row r="3" spans="1:8" ht="20.25" x14ac:dyDescent="0.25">
      <c r="A3" s="78" t="s">
        <v>87</v>
      </c>
      <c r="B3" s="78"/>
      <c r="C3" s="1"/>
    </row>
    <row r="4" spans="1:8" ht="20.25" x14ac:dyDescent="0.25">
      <c r="A4" s="78" t="s">
        <v>2</v>
      </c>
      <c r="B4" s="78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70">
        <v>162454784.10999998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65">
        <v>183024038.73999998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34405989.745999992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379884812.59599996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21156237.159999996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21156237.159999996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401041049.75599992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71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2">
        <v>83608952.5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/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3">
        <v>13163320.43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96772272.930000007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74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96772272.930000007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74"/>
      <c r="C54" s="4"/>
      <c r="D54" s="8"/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5.75" x14ac:dyDescent="0.25">
      <c r="A57" s="6" t="s">
        <v>37</v>
      </c>
      <c r="B57" s="41">
        <v>5472632.3899999857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5.75" x14ac:dyDescent="0.25">
      <c r="A59" s="6" t="s">
        <v>39</v>
      </c>
      <c r="B59" s="49">
        <v>298796144.44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4">
        <f>SUM(B55:B59)</f>
        <v>304268776.82999998</v>
      </c>
      <c r="C60" s="11"/>
      <c r="D60" s="8"/>
      <c r="E60" s="8"/>
      <c r="F60" s="8"/>
    </row>
    <row r="61" spans="1:6" x14ac:dyDescent="0.25">
      <c r="B61" s="75"/>
      <c r="D61" s="8"/>
      <c r="E61" s="8"/>
    </row>
    <row r="62" spans="1:6" ht="16.5" thickBot="1" x14ac:dyDescent="0.3">
      <c r="A62" s="24" t="s">
        <v>63</v>
      </c>
      <c r="B62" s="51">
        <f>B52+B60</f>
        <v>401041049.75999999</v>
      </c>
      <c r="C62" s="8"/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7" t="s">
        <v>69</v>
      </c>
      <c r="B67" s="77"/>
      <c r="C67" s="25"/>
    </row>
    <row r="68" spans="1:3" ht="14.25" customHeight="1" x14ac:dyDescent="0.25">
      <c r="A68" s="76" t="s">
        <v>67</v>
      </c>
      <c r="B68" s="76"/>
      <c r="C68" s="30"/>
    </row>
    <row r="72" spans="1:3" ht="15.75" x14ac:dyDescent="0.25">
      <c r="A72" s="33" t="s">
        <v>74</v>
      </c>
      <c r="B72" s="77" t="s">
        <v>81</v>
      </c>
      <c r="C72" s="77"/>
    </row>
    <row r="73" spans="1:3" x14ac:dyDescent="0.25">
      <c r="A73" s="29" t="s">
        <v>72</v>
      </c>
      <c r="B73" s="76" t="s">
        <v>82</v>
      </c>
      <c r="C73" s="76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G21" sqref="G21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8" t="s">
        <v>0</v>
      </c>
      <c r="B1" s="78"/>
      <c r="C1" s="78"/>
      <c r="D1" s="1"/>
      <c r="E1" s="1"/>
    </row>
    <row r="2" spans="1:7" ht="21" x14ac:dyDescent="0.35">
      <c r="A2" s="78" t="s">
        <v>41</v>
      </c>
      <c r="B2" s="78"/>
      <c r="C2" s="78"/>
      <c r="D2" s="1"/>
      <c r="E2" s="12"/>
    </row>
    <row r="3" spans="1:7" ht="21" x14ac:dyDescent="0.35">
      <c r="A3" s="78" t="s">
        <v>86</v>
      </c>
      <c r="B3" s="78"/>
      <c r="C3" s="78"/>
      <c r="D3" s="1"/>
      <c r="E3" s="12"/>
    </row>
    <row r="4" spans="1:7" ht="21" x14ac:dyDescent="0.35">
      <c r="A4" s="78" t="s">
        <v>42</v>
      </c>
      <c r="B4" s="78"/>
      <c r="C4" s="78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7">
        <v>50901937.82</v>
      </c>
    </row>
    <row r="9" spans="1:7" ht="15.75" x14ac:dyDescent="0.25">
      <c r="A9" s="15" t="s">
        <v>45</v>
      </c>
      <c r="B9" s="68">
        <v>31506969.73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6">
        <f>SUM(B7:B10)</f>
        <v>82408907.549999997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42"/>
      <c r="G13" s="22"/>
    </row>
    <row r="14" spans="1:7" ht="15.75" x14ac:dyDescent="0.25">
      <c r="A14" s="15" t="s">
        <v>64</v>
      </c>
      <c r="B14" s="55">
        <v>42790503.640000008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29108046.259999998</v>
      </c>
      <c r="E16" s="23"/>
      <c r="F16" s="8"/>
      <c r="G16" s="8"/>
    </row>
    <row r="17" spans="1:6" ht="15.75" x14ac:dyDescent="0.25">
      <c r="A17" s="15" t="s">
        <v>50</v>
      </c>
      <c r="B17" s="69">
        <v>41148.620000000003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62">
        <v>4996576.6399999997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76936275.160000011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3">
        <f>+B11-B21</f>
        <v>5472632.3899999857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9" t="s">
        <v>70</v>
      </c>
      <c r="B42" s="79"/>
      <c r="C42" s="79"/>
    </row>
    <row r="43" spans="1:3" x14ac:dyDescent="0.25">
      <c r="A43" s="76" t="s">
        <v>68</v>
      </c>
      <c r="B43" s="76"/>
      <c r="C43" s="76"/>
    </row>
    <row r="47" spans="1:3" ht="15.75" x14ac:dyDescent="0.25">
      <c r="A47" s="32" t="s">
        <v>73</v>
      </c>
      <c r="B47" s="79" t="s">
        <v>83</v>
      </c>
      <c r="C47" s="79"/>
    </row>
    <row r="48" spans="1:3" x14ac:dyDescent="0.25">
      <c r="A48" s="29" t="s">
        <v>71</v>
      </c>
      <c r="B48" s="76" t="s">
        <v>82</v>
      </c>
      <c r="C48" s="76"/>
    </row>
  </sheetData>
  <protectedRanges>
    <protectedRange algorithmName="SHA-512" hashValue="ZAfGeYA5VbL0gG93akD1xexJu2rI3UXxHwEtGuh6c0glGlh5rE1RHQPZZ54q7AqVc1jO4jlchft9pel46vZT4g==" saltValue="JJI+A7ZZczdDIztssZc9Vg==" spinCount="100000" sqref="B8" name="Rango1_1_1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Paola Isabel. Sanchez Alvarez</cp:lastModifiedBy>
  <cp:lastPrinted>2023-11-07T16:46:10Z</cp:lastPrinted>
  <dcterms:created xsi:type="dcterms:W3CDTF">2019-01-23T13:32:50Z</dcterms:created>
  <dcterms:modified xsi:type="dcterms:W3CDTF">2023-11-08T19:19:21Z</dcterms:modified>
</cp:coreProperties>
</file>