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FEBRERO 2025\"/>
    </mc:Choice>
  </mc:AlternateContent>
  <bookViews>
    <workbookView xWindow="0" yWindow="0" windowWidth="19200" windowHeight="11595"/>
  </bookViews>
  <sheets>
    <sheet name="CUENTA UNICA " sheetId="7" r:id="rId1"/>
    <sheet name="CUENTA SUBVENCION" sheetId="8" r:id="rId2"/>
    <sheet name="CUENTA SUBVENCION." sheetId="9" r:id="rId3"/>
  </sheets>
  <definedNames>
    <definedName name="_xlnm.Print_Area" localSheetId="0">'CUENTA UNICA '!$A$1:$F$331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7" i="8" l="1"/>
  <c r="E17" i="8"/>
  <c r="G15" i="8"/>
  <c r="G16" i="8" s="1"/>
  <c r="D305" i="7" l="1"/>
  <c r="E305" i="7"/>
</calcChain>
</file>

<file path=xl/sharedStrings.xml><?xml version="1.0" encoding="utf-8"?>
<sst xmlns="http://schemas.openxmlformats.org/spreadsheetml/2006/main" count="686" uniqueCount="321">
  <si>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</si>
  <si>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</si>
  <si>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</si>
  <si>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</si>
  <si>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</si>
  <si>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</si>
  <si>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</si>
  <si>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</si>
  <si>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</si>
  <si>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</si>
  <si>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</si>
  <si>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</si>
  <si>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</si>
  <si>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</si>
  <si>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</si>
  <si>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Contadora</t>
  </si>
  <si>
    <t>CUENTA UNICA N0. 010-252486-6</t>
  </si>
  <si>
    <t>ARS SENASA CONTRIBUTIVO</t>
  </si>
  <si>
    <t>ARS RENACER</t>
  </si>
  <si>
    <t xml:space="preserve"> Licda. Luz Gonzalez</t>
  </si>
  <si>
    <t>ARS UNIVERSAL</t>
  </si>
  <si>
    <t>COBRO PACIENTES</t>
  </si>
  <si>
    <t>ARS PRIMERA</t>
  </si>
  <si>
    <t>ARS FUTURO</t>
  </si>
  <si>
    <t>ARS MAPFRE SALUD</t>
  </si>
  <si>
    <t>217-1</t>
  </si>
  <si>
    <t>ARS GMA</t>
  </si>
  <si>
    <t>PAGO NOMINA CARÁCTER TEMPORAL, ENERO 2025.</t>
  </si>
  <si>
    <t>ARS ASEMAP</t>
  </si>
  <si>
    <t>ARS SEMMA</t>
  </si>
  <si>
    <t>DEL 1 AL 28 DE FEBRERO 2025</t>
  </si>
  <si>
    <t>418-1</t>
  </si>
  <si>
    <t>420-1</t>
  </si>
  <si>
    <t>422-1</t>
  </si>
  <si>
    <t>424-1</t>
  </si>
  <si>
    <t>427-1</t>
  </si>
  <si>
    <t>429-1</t>
  </si>
  <si>
    <t>433-1</t>
  </si>
  <si>
    <t>437-1</t>
  </si>
  <si>
    <t>441-1</t>
  </si>
  <si>
    <t>445-1</t>
  </si>
  <si>
    <t>447-1</t>
  </si>
  <si>
    <t>449-1</t>
  </si>
  <si>
    <t>451-1</t>
  </si>
  <si>
    <t>453-1</t>
  </si>
  <si>
    <t>460-1</t>
  </si>
  <si>
    <t>481-1</t>
  </si>
  <si>
    <t>499-1</t>
  </si>
  <si>
    <t>531-1</t>
  </si>
  <si>
    <t>536-1</t>
  </si>
  <si>
    <t>539-1</t>
  </si>
  <si>
    <t>544-1</t>
  </si>
  <si>
    <t>546-1</t>
  </si>
  <si>
    <t>13/2/2025</t>
  </si>
  <si>
    <t>563-1</t>
  </si>
  <si>
    <t>565-1</t>
  </si>
  <si>
    <t>570-1</t>
  </si>
  <si>
    <t>576-1</t>
  </si>
  <si>
    <t>578-1</t>
  </si>
  <si>
    <t>581-1</t>
  </si>
  <si>
    <t>583-1</t>
  </si>
  <si>
    <t>587-1</t>
  </si>
  <si>
    <t>14/2/2025</t>
  </si>
  <si>
    <t>602-1</t>
  </si>
  <si>
    <t>619-1</t>
  </si>
  <si>
    <t>621-1</t>
  </si>
  <si>
    <t>623-1</t>
  </si>
  <si>
    <t>627-1</t>
  </si>
  <si>
    <t>16/2/2025</t>
  </si>
  <si>
    <t>17/2/2025</t>
  </si>
  <si>
    <t>685-1</t>
  </si>
  <si>
    <t>692-1</t>
  </si>
  <si>
    <t>699-1</t>
  </si>
  <si>
    <t>703-1</t>
  </si>
  <si>
    <t>707-1</t>
  </si>
  <si>
    <t>736-1</t>
  </si>
  <si>
    <t>738-1</t>
  </si>
  <si>
    <t>740-1</t>
  </si>
  <si>
    <t>18/2/2025</t>
  </si>
  <si>
    <t>19/2/2025</t>
  </si>
  <si>
    <t>768-1</t>
  </si>
  <si>
    <t>20/2/2025</t>
  </si>
  <si>
    <t>23/2/2025</t>
  </si>
  <si>
    <t>24/2/2025</t>
  </si>
  <si>
    <t>846-1</t>
  </si>
  <si>
    <t>848-1</t>
  </si>
  <si>
    <t>850-1</t>
  </si>
  <si>
    <t>852-1</t>
  </si>
  <si>
    <t>854-1</t>
  </si>
  <si>
    <t>856-1</t>
  </si>
  <si>
    <t>858-1</t>
  </si>
  <si>
    <t>864-1</t>
  </si>
  <si>
    <t>865-1</t>
  </si>
  <si>
    <t>867-1</t>
  </si>
  <si>
    <t>870-1</t>
  </si>
  <si>
    <t>871-1</t>
  </si>
  <si>
    <t>873-1</t>
  </si>
  <si>
    <t>876-1</t>
  </si>
  <si>
    <t>877-1</t>
  </si>
  <si>
    <t>879-1</t>
  </si>
  <si>
    <t>882-1</t>
  </si>
  <si>
    <t>884-1</t>
  </si>
  <si>
    <t>886-1</t>
  </si>
  <si>
    <t>888-1</t>
  </si>
  <si>
    <t>890-1</t>
  </si>
  <si>
    <t>892-1</t>
  </si>
  <si>
    <t>894-1</t>
  </si>
  <si>
    <t>896-1</t>
  </si>
  <si>
    <t>898-1</t>
  </si>
  <si>
    <t>903-1</t>
  </si>
  <si>
    <t>904-1</t>
  </si>
  <si>
    <t>908-1</t>
  </si>
  <si>
    <t>910-1</t>
  </si>
  <si>
    <t>912-1</t>
  </si>
  <si>
    <t>914-1</t>
  </si>
  <si>
    <t>25/2/2025</t>
  </si>
  <si>
    <t>932-1</t>
  </si>
  <si>
    <t>937-1</t>
  </si>
  <si>
    <t>938-1</t>
  </si>
  <si>
    <t>940-1</t>
  </si>
  <si>
    <t>942-1</t>
  </si>
  <si>
    <t>958-1</t>
  </si>
  <si>
    <t>959-1</t>
  </si>
  <si>
    <t>961-1</t>
  </si>
  <si>
    <t>964-1</t>
  </si>
  <si>
    <t>965-1</t>
  </si>
  <si>
    <t>972-1</t>
  </si>
  <si>
    <t>973-1</t>
  </si>
  <si>
    <t>975-1</t>
  </si>
  <si>
    <t>981-1</t>
  </si>
  <si>
    <t>980-1</t>
  </si>
  <si>
    <t>983-1</t>
  </si>
  <si>
    <t>985-1</t>
  </si>
  <si>
    <t>987-1</t>
  </si>
  <si>
    <t>989-1</t>
  </si>
  <si>
    <t>991-1</t>
  </si>
  <si>
    <t>993-1</t>
  </si>
  <si>
    <t>996-1</t>
  </si>
  <si>
    <t>998-1</t>
  </si>
  <si>
    <t>1001-1</t>
  </si>
  <si>
    <t>1002-1</t>
  </si>
  <si>
    <t>1006-1</t>
  </si>
  <si>
    <t>1008-1</t>
  </si>
  <si>
    <t>1010-1</t>
  </si>
  <si>
    <t>1012-1</t>
  </si>
  <si>
    <t>1014-1</t>
  </si>
  <si>
    <t>1017-1</t>
  </si>
  <si>
    <t>1019-1</t>
  </si>
  <si>
    <t>1025-1</t>
  </si>
  <si>
    <t>1026-1</t>
  </si>
  <si>
    <t>1028-1</t>
  </si>
  <si>
    <t>1030-1</t>
  </si>
  <si>
    <t>1032-1</t>
  </si>
  <si>
    <t>1035-1</t>
  </si>
  <si>
    <t>26/2/2025</t>
  </si>
  <si>
    <t>1040-1</t>
  </si>
  <si>
    <t>1042-1</t>
  </si>
  <si>
    <t>1044-1</t>
  </si>
  <si>
    <t>1046-1</t>
  </si>
  <si>
    <t>1048-1</t>
  </si>
  <si>
    <t>1050-1</t>
  </si>
  <si>
    <t>1052-1</t>
  </si>
  <si>
    <t>1054-1</t>
  </si>
  <si>
    <t>1056-1</t>
  </si>
  <si>
    <t>1058-1</t>
  </si>
  <si>
    <t>1071-1</t>
  </si>
  <si>
    <t>1080-1</t>
  </si>
  <si>
    <t>27/2/2025</t>
  </si>
  <si>
    <t>28/2/2025</t>
  </si>
  <si>
    <t>1105-1</t>
  </si>
  <si>
    <t xml:space="preserve">COBRO DE TARJETAS </t>
  </si>
  <si>
    <t xml:space="preserve">TRANSFERENCIA NO IDENTIFICADA ARS YUNEN. AL 31/1/2025. </t>
  </si>
  <si>
    <t xml:space="preserve">TRANSFERENCIA NO IDENTIFICADA RAMON TAVERAS CAF. AL 31/1/2025. </t>
  </si>
  <si>
    <t>PAGO FACT. 834, COMPRA DE ALIMENTOS Y BEBIDAS.</t>
  </si>
  <si>
    <t>PAGO FACT. 659, COMPRA DE PLASTICOS Y UTILES DE COCINA.</t>
  </si>
  <si>
    <t>PAGO FACT. 662, COMPRA DE ALIMENTOS Y BEBIDAS.</t>
  </si>
  <si>
    <t>PAGO FACT. 661, COMPRA DE ALIMENTOS Y BEBIDAS.</t>
  </si>
  <si>
    <t>PAGO FACT. 660, COMPRA DE ALIMENTOS Y BEBIDAS.</t>
  </si>
  <si>
    <t>PAGO FACT. 658, COMPRA DE ALIMENTOS Y BEBIDAS.</t>
  </si>
  <si>
    <t>PAGO FACT. 657, COMPRA DE ALIMENTOS Y BEBIDAS.</t>
  </si>
  <si>
    <t>PAGO FACT. 656, COMPRA DE ALIMENTOS Y BEBIDAS.</t>
  </si>
  <si>
    <t>PAGO FACT. 654, COMPRA DE ALIMENTOS Y BEBIDAS.</t>
  </si>
  <si>
    <t>PAGO FACT. 655, COMPRA DE ALIMENTOS Y BEBIDAS.</t>
  </si>
  <si>
    <t>PAGO FACT. 220, COMPRA DE ALIMENTOS Y BEBIDAS.</t>
  </si>
  <si>
    <t>PAGO FACT. 219, COMPRA DE ALIMENTOS Y BEBIDAS.</t>
  </si>
  <si>
    <t>PAGO FACT. 218, COMPRA DE ALIMENTOS Y BEBIDAS.</t>
  </si>
  <si>
    <t>PAGO FACT. 217, COMPRA DE ALIMENTOS Y BEBIDAS.</t>
  </si>
  <si>
    <t>PAGO FACT. 216, COMPRA DE ALIMENTOS Y BEBIDAS.</t>
  </si>
  <si>
    <t>ARS APS</t>
  </si>
  <si>
    <t>PAGO FACT. 6136, COMPRA DE INSUMOS MEDICOS.</t>
  </si>
  <si>
    <t xml:space="preserve">APORTE NOMINA </t>
  </si>
  <si>
    <t>PAGO FACT. 1463, RECOLECCION DE RESIDUOS SOLIDOS.</t>
  </si>
  <si>
    <t>PAGO FACT. 1184, COMPRA DE MEDICAMENTOS.</t>
  </si>
  <si>
    <t>PAGO FACT. 16204, COMPRA DE PRODUCTOS MEDICINALES.</t>
  </si>
  <si>
    <t>PAGO FACT. 2967, COMPRA DE PRODUCTOS QUIMICOS, INSUMOS E INSTRUMENTAL MEDICO.</t>
  </si>
  <si>
    <t>PAGO FACT. 1028, COMPRA DE MEDICAMENTOS.</t>
  </si>
  <si>
    <t>PAGO FACT. 4402, COMPRA DE PRODUCTOS QUIMICOS.</t>
  </si>
  <si>
    <t>PAGO FACT. 225, COMPRA DE EQUIPO MEDICO.</t>
  </si>
  <si>
    <t>PAGO FACT. 6138, COMPRA DE INSUMOS MEDICOS.</t>
  </si>
  <si>
    <t>PAGO FACT. 129, COMPRA DE INSUMOS MEDICOS.</t>
  </si>
  <si>
    <t>PAGO FACT. 2273, COMPRA DE PRODUCTOS QUIMICOS.</t>
  </si>
  <si>
    <t>PAGO FACT. 482, COMPRA DE INSUMOS MEDICOS.</t>
  </si>
  <si>
    <t>PAGO FACT. 562, COMPRA DE INSUMOS DE LIMPIEZA.</t>
  </si>
  <si>
    <t>PAGO FACT. 559, COMPRA DE ALIMENTOS Y BEBIDAS.</t>
  </si>
  <si>
    <t>PAGO FACT. 1077, COMPRA DE MEDICAMENTOS.</t>
  </si>
  <si>
    <t>PAGO FACT. 1076, COMPRA DE MEDICAMENTOS.</t>
  </si>
  <si>
    <t>PAGO FACT. 1057, COMPRA DE MEDICAMENTOS.</t>
  </si>
  <si>
    <t>PAGO FACT. 5781, COMPRA DE INSUMOS MEDICOS.</t>
  </si>
  <si>
    <t>PAGO FACT. 5780, COMPRA DE INSUMOS MEDICOS.</t>
  </si>
  <si>
    <t>PAGO FACT. 684, COMPRA DE INSUMOS MEDICOS.</t>
  </si>
  <si>
    <t>NULO</t>
  </si>
  <si>
    <t>PAGO FACT. 2067, COMPRA DE MEDICAMENTOS.</t>
  </si>
  <si>
    <t>PAGO FACT. 2066, COMPRA DE MEDICAMENTOS.</t>
  </si>
  <si>
    <t>PAGO FACT. 1054, COMPRA DE INSUMOS MEDICOS.</t>
  </si>
  <si>
    <t>PAGO FACT. 2969, COMPRA DE INSUMOS MEDICOS.</t>
  </si>
  <si>
    <t>PAGO FACT. 2970, COMPRA DE INSUMOS MEDICOS Y PRODUCTOS QUIMICOS.</t>
  </si>
  <si>
    <t>NOMINA POR TESORERIA CORRESPONDIENTE AL MES DE FEBRERO, 2025.</t>
  </si>
  <si>
    <t>PAGO RETENCION IMPUESTO SOBRE SALARIO  CORRESPONDIENTE A FEBRERO, 2025. (IR-3).</t>
  </si>
  <si>
    <t>PAGO RETENCION SEGURIDAD SOCIAL FEBRERO, 2025.</t>
  </si>
  <si>
    <t>PAGO NOMINA CARÁCTER EVENTUAL, FEBRERO 2025.</t>
  </si>
  <si>
    <t>PAGO NOMINA CARÁCTER JORNALEROS, FEBRERO 2025.</t>
  </si>
  <si>
    <t>AROMA COFFE SERVICE</t>
  </si>
  <si>
    <t>ARS HUMANO SEGUROS</t>
  </si>
  <si>
    <t>PAGO FACT. 217, LIMPIEZA E HIGUIENE.</t>
  </si>
  <si>
    <t>ARS CMD</t>
  </si>
  <si>
    <t>PAGO FACT. 16211, COMPRA DE PRODUCTOS QUIMICOS.</t>
  </si>
  <si>
    <t>PAGO FACT. 8314, SERVICIO DE IMPRESIÓN.</t>
  </si>
  <si>
    <t>PAGO FACT. 224, SERVICIO DE FUMIGACION.</t>
  </si>
  <si>
    <t>PAGO FACT. 2378, 2385 Y 2388, COMPRA DE PRODUCTOS QUIMICOS.</t>
  </si>
  <si>
    <t>PAGO FACT. 4688, COMPRA DE MEDICAMENTOS.</t>
  </si>
  <si>
    <t>PAGO FACT. 9831, COMPRA DE MEDICAMENTOS, ALIMENTOS Y BEBIDAS.</t>
  </si>
  <si>
    <t>PAGO FACT. 8089, COMPRA DE MEDICAMENTOS.</t>
  </si>
  <si>
    <t>PAGO FACT. 5309, SERVICIO DE  REPARACION MAQUINARIA Y EQUIPOS.</t>
  </si>
  <si>
    <t>PAGO FACT. 506 Y 514, COMPRA DE COMBUSTIBLE.</t>
  </si>
  <si>
    <t>PAGO FACT. 2070, RECOLECCION DE RESIDUOS.</t>
  </si>
  <si>
    <t>PAGO FACT. 1274, MANTENIMIENTO DE EQUIPOS.</t>
  </si>
  <si>
    <t>PAGO FACT. 5309, COMPRA DE ALIMENTOS Y BEBIDAS.</t>
  </si>
  <si>
    <t>PAGO FACT. 569, COMPRA DE ALIMENTOS Y BEBIDAS.</t>
  </si>
  <si>
    <t>PAGO FACT. 0914, COMPRA DE MEDICAMENTOS.</t>
  </si>
  <si>
    <t>PAGO FACT. 4482, COMPRA DE PRODUCTOS QUIMICOS.</t>
  </si>
  <si>
    <t>PAGO FACT. 1502, COMPRA DE MEDICAMENTOS.</t>
  </si>
  <si>
    <t>PAGO FACT. 2992, COMPRA DE INSTRUMENTAL MEDICO Y DE LABORATORIO.</t>
  </si>
  <si>
    <t>PAGO FACT. 0226, COMPRA DE EQUIPO MEDICO.</t>
  </si>
  <si>
    <t>PAGO FACT.230, SERVICIOS JURIDICOS.</t>
  </si>
  <si>
    <t>PAGO FACT. 1035, COMPRA DE MEDICAMENTOS.</t>
  </si>
  <si>
    <t>PAGO FACT. 1032, COMPRA DE INSUMOS MEDICOS.</t>
  </si>
  <si>
    <t>PAGO FACT. 2995, COMPRA DE PRODUCTOS QUIMICOS.</t>
  </si>
  <si>
    <t>PAGO FACT. 0858, COMPRA DE ALIMENTOS Y BEBIDAS.</t>
  </si>
  <si>
    <t>PAGO FACT. 2994, COMPRA DE PRODUCTOS QUIMICOS.</t>
  </si>
  <si>
    <t>PAGO FACT. 0224, COMPRA DE ALIMENTOS Y BEBDIAS.</t>
  </si>
  <si>
    <t>PAGO FACT. 0223, COMPRA DE ALIMENTOS Y BEBIDAS.</t>
  </si>
  <si>
    <t>PAGO FACT. 2990, COMPRA DE PRODUCTOS QUIMICOS.</t>
  </si>
  <si>
    <t>PAGO FACT. 469, COMPRA DE ELECTRODOMESTICOS.</t>
  </si>
  <si>
    <t>PAGO FACT. 0222, COMPRA DE ALIMENTOS Y BEBIDAS.</t>
  </si>
  <si>
    <t>PAGO FACT. 64, COMPRA DE INSUMOS MEDICOS.</t>
  </si>
  <si>
    <t>PAGO FACT. 0221, COMPRA DE ALIMENTOS Y BEBEDIAS.</t>
  </si>
  <si>
    <t>PAGO FACT. 5787, COMPRA DE INSUMOS MEDICOS.</t>
  </si>
  <si>
    <t>PAGO FACT. 1227 Y 1228, COMPRA DE PRODUCTOS QUIMICOS.</t>
  </si>
  <si>
    <t>PAGO FACT. 5783, COMPRA DE ISNUMSO MEDICOS.</t>
  </si>
  <si>
    <t>PAGO FACT. 1033, COMPRA DE PRODUCTOS QUIMICOS Y INSUMOS MEDICOS.</t>
  </si>
  <si>
    <t>PAGO FACT. 240, COMPRA DE INSUMOS DE LIMPIEZA.</t>
  </si>
  <si>
    <t>PAGO FACT. 16247, COMPRA DE PRODUCTOS QUIMICOS.</t>
  </si>
  <si>
    <t>PAGO FACT. 16245, COMPRA DE PRODUCTOS QUIMICOS.</t>
  </si>
  <si>
    <t>PAGO FACT. 16263, COMPRA DE PRODUCTOS QUIMICOS.</t>
  </si>
  <si>
    <t>PAGO FACT. 1030, COMPRA DE MEDICAMENTOS.</t>
  </si>
  <si>
    <t>PAGO FACT. 2905, COMPRA DE ALIMENTOS Y BEBIDAS, ARTICULOS PLASTICOS Y UTILES DE COCINA Y COMEDOR.</t>
  </si>
  <si>
    <t>PAGO FACT. 11950, SERVICIO DE INTERNET Y TV.</t>
  </si>
  <si>
    <t>PAGO FACT. 7235, COMPRA DE OTROS PRODUCTOS QUIMICOS.</t>
  </si>
  <si>
    <t>PAGO FACT. 7160, COMPRA DE PRODUCTOS QUIMICOS.</t>
  </si>
  <si>
    <t>PAGO FACT. 155711, SERVICIO DE AGUA POTABLE.</t>
  </si>
  <si>
    <t>PAGO FACT. 10857, COMPRA DE MEDICAMENTOS.</t>
  </si>
  <si>
    <t>PAGO FACT. 63, COMPRA DE PRODUCTOS QUIMICOS, OTROS PRODUCTOS QUIMICOS Y MATERIAL DE LIMPIEZA.</t>
  </si>
  <si>
    <t>PAGO FACT. 290, COMPRA DE MEDICAMENTOS.</t>
  </si>
  <si>
    <t>PAGO FACT. 64, COMPRA DE PRODUCTOS QUIMICOS Y MATERIAL DE LIMPIEZA.</t>
  </si>
  <si>
    <t>PAGO FACT. 6153, COMPRA DE MEDICAMENTOS.</t>
  </si>
  <si>
    <t>PAGO FACT. 60, COMPRA DE MATERIAL DE LIMPIEZA.</t>
  </si>
  <si>
    <t>PAGO FACT. 664, COMPRA DE ALIMENTOS Y BEBIDAS.</t>
  </si>
  <si>
    <t>PAGO FACT. 665, COMPRA DE ALIMENTOS Y BEBIDAS.</t>
  </si>
  <si>
    <t>PAGO FACT. 62, COMPRA DE PRODUCTOS ABRASIVOS Y MATERIAL DE LIMPIEZA.</t>
  </si>
  <si>
    <t>PAGO FACT. 6137, COMPRA DE INSUMOS MEDICOS.</t>
  </si>
  <si>
    <t>PAGO FACT. 536, COMPRA DE MEDICAMENTOS.</t>
  </si>
  <si>
    <t>PAGO FACT. 2081, COMPRA DE MEDICAMENTOS.</t>
  </si>
  <si>
    <t>PAGO FACT. 131, COMPRA DE MEDICAMENTOS.</t>
  </si>
  <si>
    <t>PAGO FACT. 2278, COMPRA DE PRODUCTOS QUIMICOS.</t>
  </si>
  <si>
    <t>PAGO FACT. 302, COMPRA DE PRODUCTOS QUIMICOS.</t>
  </si>
  <si>
    <t>PAGO FACT. 5805, COMPRA DE MEDICAMENTOS.</t>
  </si>
  <si>
    <t>PAGO FACT. 5806, COMPRA DE MEDICAMENTOS.</t>
  </si>
  <si>
    <t>PAGO FACT. 5794, COMPRA DE MEDICAMENTO.S</t>
  </si>
  <si>
    <t>PAGO FACT. 7203, COMPRA DE OTROS PRODUCTOS QUIMICOS.</t>
  </si>
  <si>
    <t>PAGO FACT. 1091, COMPRA DE MEDICAMENTOS.</t>
  </si>
  <si>
    <t>PAGO FACT. 1007, COMPRA DE INSUMOS MEDICOS.</t>
  </si>
  <si>
    <t>PAGO FACT. 10501, COMPRA DE MATERIAL DE LIMPIEZA.</t>
  </si>
  <si>
    <t>PAGO FACT. 1008, COMPRA DE INSUMOS MEDICOS.</t>
  </si>
  <si>
    <t>PAGO FACT. 10373, COMPRA DE PRODUCTOS QUIMICOS.</t>
  </si>
  <si>
    <t>PAGO FACT. 0237, COMPRA DE INSUMOS MEDICOS.</t>
  </si>
  <si>
    <t>PAGO FACT. 10400, COMPRA DE PRODUCTOS QUIMICOS.</t>
  </si>
  <si>
    <t>PAGO FACT. 0238, COMPRA DE INSUMOS MEDICOS.</t>
  </si>
  <si>
    <t>PAGO FACT. 11, COMPRA DE OTROS PRODUCTOS QUIMICOS.</t>
  </si>
  <si>
    <t>PAGO FACT. 0182, COMPRA DE INSUMOS MEDICOS.</t>
  </si>
  <si>
    <t>PAGO FACT. 10399, COMPRA DE INSUMOS MEDICOS Y ARTICULOS PLASTICOS.</t>
  </si>
  <si>
    <t>PAGO FACT. 7296, COMPRA DE PRODUCTOS QUIMICOS.</t>
  </si>
  <si>
    <t>PAGO FACT. 157, COMPRA DE PRODUCTOS Y UTILES VARIOS.</t>
  </si>
  <si>
    <t>PAGO FACT. 7152, COMPRA DE PRODUCTOS QUIMICOS.</t>
  </si>
  <si>
    <t>PAGO FACT. 7303 Y 7348, COMPRA DE PRODCUTOX QUIMICOS.</t>
  </si>
  <si>
    <t>PAGO FACT. 130, COMPRA DE INSUMOS MEDICOS.</t>
  </si>
  <si>
    <t>PAGO FACT. 16244, COMPRAS DE PRODUCTOS QUIMICOS Y INSUMOS MEDICOS.</t>
  </si>
  <si>
    <t>TRANSFERENCIA NO IDENTIFICADA 28/2/2025</t>
  </si>
  <si>
    <t>PAGO COMISION CARNET</t>
  </si>
  <si>
    <r>
      <rPr>
        <b/>
        <sz val="12"/>
        <color theme="1"/>
        <rFont val="Calibri"/>
        <family val="2"/>
        <scheme val="minor"/>
      </rPr>
      <t xml:space="preserve">            </t>
    </r>
    <r>
      <rPr>
        <b/>
        <u/>
        <sz val="12"/>
        <color theme="1"/>
        <rFont val="Calibri"/>
        <family val="2"/>
        <scheme val="minor"/>
      </rPr>
      <t>Licdo. Geraldo Antonio Acosta Tifas</t>
    </r>
  </si>
  <si>
    <t xml:space="preserve">                       Sub-Director Administrativo y Financiero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</si>
  <si>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</si>
  <si>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</si>
  <si>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</si>
  <si>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</si>
  <si>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</si>
  <si>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</si>
  <si>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                            Sub-Director Administrativo y Financiero</t>
  </si>
  <si>
    <t xml:space="preserve">                              </t>
  </si>
  <si>
    <t xml:space="preserve">    Licdo. Geraldo Antonio Acosta Tifas</t>
  </si>
  <si>
    <t xml:space="preserve">                                      </t>
  </si>
  <si>
    <t>CUENTA SUBVENCION N0. 960-0737439-5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</si>
</sst>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736600</xdr:colOff>
      <xdr:row>324</xdr:row>
      <xdr:rowOff>82550</xdr:rowOff>
    </xdr:from>
    <xdr:to>
      <xdr:col>5</xdr:col>
      <xdr:colOff>1203325</xdr:colOff>
      <xdr:row>329</xdr:row>
      <xdr:rowOff>149224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975" y="83569175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19050</xdr:rowOff>
    </xdr:from>
    <xdr:to>
      <xdr:col>2</xdr:col>
      <xdr:colOff>0</xdr:colOff>
      <xdr:row>3</xdr:row>
      <xdr:rowOff>161925</xdr:rowOff>
    </xdr:to>
    <xdr:pic>
      <xdr:nvPicPr>
        <xdr:cNvPr id="5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9550"/>
          <a:ext cx="13716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19050</xdr:rowOff>
    </xdr:from>
    <xdr:to>
      <xdr:col>2</xdr:col>
      <xdr:colOff>276225</xdr:colOff>
      <xdr:row>4</xdr:row>
      <xdr:rowOff>9525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9550"/>
          <a:ext cx="1695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814"/>
  <sheetViews>
    <sheetView tabSelected="1" zoomScaleNormal="100" workbookViewId="0">
      <selection activeCell="L347" sqref="L347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2" t="s">
        <v>7</v>
      </c>
      <c r="B1" s="32"/>
      <c r="C1" s="32"/>
      <c r="D1" s="32"/>
      <c r="E1" s="32"/>
      <c r="F1" s="32"/>
    </row>
    <row r="2" spans="1:128" ht="15.75" x14ac:dyDescent="0.25">
      <c r="A2" s="33" t="s">
        <v>9</v>
      </c>
      <c r="B2" s="33"/>
      <c r="C2" s="33"/>
      <c r="D2" s="33"/>
      <c r="E2" s="33"/>
      <c r="F2" s="33"/>
    </row>
    <row r="3" spans="1:128" ht="15.75" x14ac:dyDescent="0.25">
      <c r="A3" s="33" t="s">
        <v>8</v>
      </c>
      <c r="B3" s="33"/>
      <c r="C3" s="33"/>
      <c r="D3" s="33"/>
      <c r="E3" s="33"/>
      <c r="F3" s="33"/>
    </row>
    <row r="4" spans="1:128" ht="15.75" x14ac:dyDescent="0.25">
      <c r="A4" s="33" t="s">
        <v>10</v>
      </c>
      <c r="B4" s="33"/>
      <c r="C4" s="33"/>
      <c r="D4" s="33"/>
      <c r="E4" s="33"/>
      <c r="F4" s="33"/>
    </row>
    <row r="5" spans="1:128" ht="15.75" x14ac:dyDescent="0.25">
      <c r="A5" s="30" t="s">
        <v>11</v>
      </c>
      <c r="B5" s="30"/>
      <c r="C5" s="30"/>
      <c r="D5" s="30"/>
      <c r="E5" s="30"/>
      <c r="F5" s="30"/>
    </row>
    <row r="6" spans="1:128" s="6" customFormat="1" ht="15.75" x14ac:dyDescent="0.25">
      <c r="A6" s="30" t="s">
        <v>12</v>
      </c>
      <c r="B6" s="30"/>
      <c r="C6" s="30"/>
      <c r="D6" s="30"/>
      <c r="E6" s="30"/>
      <c r="F6" s="30"/>
    </row>
    <row r="7" spans="1:128" s="6" customFormat="1" ht="15.75" x14ac:dyDescent="0.25">
      <c r="A7" s="30" t="s">
        <v>30</v>
      </c>
      <c r="B7" s="30"/>
      <c r="C7" s="30"/>
      <c r="D7" s="30"/>
      <c r="E7" s="30"/>
      <c r="F7" s="30"/>
    </row>
    <row r="8" spans="1:128" s="6" customFormat="1" ht="15.75" x14ac:dyDescent="0.25">
      <c r="A8" s="31" t="s">
        <v>16</v>
      </c>
      <c r="B8" s="31"/>
      <c r="C8" s="31"/>
      <c r="D8" s="31"/>
      <c r="E8" s="31"/>
      <c r="F8" s="31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6" t="s">
        <v>0</v>
      </c>
      <c r="E10" s="37"/>
      <c r="F10" s="10">
        <v>120809206.85542502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5">
        <v>45690</v>
      </c>
      <c r="B12" s="24"/>
      <c r="C12" s="26" t="s">
        <v>21</v>
      </c>
      <c r="D12" s="27">
        <v>11565</v>
      </c>
      <c r="E12" s="20"/>
      <c r="F12" s="20">
        <v>120820771.85542502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>
        <v>45718</v>
      </c>
      <c r="B13" s="24"/>
      <c r="C13" s="26" t="s">
        <v>21</v>
      </c>
      <c r="D13" s="27">
        <v>46480</v>
      </c>
      <c r="E13" s="20"/>
      <c r="F13" s="20">
        <v>120867251.85542502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>
        <v>45718</v>
      </c>
      <c r="B14" s="24"/>
      <c r="C14" s="26" t="s">
        <v>170</v>
      </c>
      <c r="D14" s="27">
        <v>172.27</v>
      </c>
      <c r="E14" s="20">
        <v>4.3067500000000001</v>
      </c>
      <c r="F14" s="20">
        <v>120867419.81867501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>
        <v>45718</v>
      </c>
      <c r="B15" s="24"/>
      <c r="C15" s="26" t="s">
        <v>170</v>
      </c>
      <c r="D15" s="27">
        <v>466.68</v>
      </c>
      <c r="E15" s="20">
        <v>11.667000000000002</v>
      </c>
      <c r="F15" s="20">
        <v>120867874.83167502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>
        <v>45718</v>
      </c>
      <c r="B16" s="24"/>
      <c r="C16" s="26" t="s">
        <v>170</v>
      </c>
      <c r="D16" s="27">
        <v>1733.95</v>
      </c>
      <c r="E16" s="20">
        <v>43.348750000000003</v>
      </c>
      <c r="F16" s="20">
        <v>120869565.43292503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>
        <v>45718</v>
      </c>
      <c r="B17" s="24"/>
      <c r="C17" s="26" t="s">
        <v>170</v>
      </c>
      <c r="D17" s="27">
        <v>1900</v>
      </c>
      <c r="E17" s="20">
        <v>47.5</v>
      </c>
      <c r="F17" s="20">
        <v>120871417.93292503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>
        <v>45749</v>
      </c>
      <c r="B18" s="24"/>
      <c r="C18" s="26" t="s">
        <v>21</v>
      </c>
      <c r="D18" s="27">
        <v>25857</v>
      </c>
      <c r="E18" s="20"/>
      <c r="F18" s="20">
        <v>120897274.93292503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45749</v>
      </c>
      <c r="B19" s="24"/>
      <c r="C19" s="26" t="s">
        <v>170</v>
      </c>
      <c r="D19" s="27">
        <v>913.33</v>
      </c>
      <c r="E19" s="20">
        <v>22.833250000000003</v>
      </c>
      <c r="F19" s="20">
        <v>120898165.42967503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45749</v>
      </c>
      <c r="B20" s="24"/>
      <c r="C20" s="26" t="s">
        <v>170</v>
      </c>
      <c r="D20" s="27">
        <v>400</v>
      </c>
      <c r="E20" s="20">
        <v>10</v>
      </c>
      <c r="F20" s="20">
        <v>120898555.42967503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45749</v>
      </c>
      <c r="B21" s="24"/>
      <c r="C21" s="26" t="s">
        <v>170</v>
      </c>
      <c r="D21" s="27">
        <v>1946.69</v>
      </c>
      <c r="E21" s="20">
        <v>48.667250000000003</v>
      </c>
      <c r="F21" s="20">
        <v>120900453.45242502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45749</v>
      </c>
      <c r="B22" s="24"/>
      <c r="C22" s="26" t="s">
        <v>29</v>
      </c>
      <c r="D22" s="27">
        <v>334441.88</v>
      </c>
      <c r="E22" s="20"/>
      <c r="F22" s="20">
        <v>121234895.33242501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45749</v>
      </c>
      <c r="B23" s="24"/>
      <c r="C23" s="26" t="s">
        <v>17</v>
      </c>
      <c r="D23" s="27">
        <v>253178.84</v>
      </c>
      <c r="E23" s="20"/>
      <c r="F23" s="20">
        <v>121488074.17242502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5">
        <v>45749</v>
      </c>
      <c r="B24" s="24"/>
      <c r="C24" s="26" t="s">
        <v>17</v>
      </c>
      <c r="D24" s="27">
        <v>176499.36</v>
      </c>
      <c r="E24" s="20"/>
      <c r="F24" s="20">
        <v>121664573.53242502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5">
        <v>45749</v>
      </c>
      <c r="B25" s="24"/>
      <c r="C25" s="26" t="s">
        <v>17</v>
      </c>
      <c r="D25" s="27">
        <v>83628.740000000005</v>
      </c>
      <c r="E25" s="20"/>
      <c r="F25" s="20">
        <v>121748202.27242501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5">
        <v>45779</v>
      </c>
      <c r="B26" s="24"/>
      <c r="C26" s="26" t="s">
        <v>21</v>
      </c>
      <c r="D26" s="27">
        <v>25137</v>
      </c>
      <c r="E26" s="20"/>
      <c r="F26" s="20">
        <v>121773339.27242501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5">
        <v>45779</v>
      </c>
      <c r="B27" s="24"/>
      <c r="C27" s="26" t="s">
        <v>170</v>
      </c>
      <c r="D27" s="27">
        <v>920.56</v>
      </c>
      <c r="E27" s="20">
        <v>23.013999999999999</v>
      </c>
      <c r="F27" s="20">
        <v>121774236.81842501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5">
        <v>45779</v>
      </c>
      <c r="B28" s="24"/>
      <c r="C28" s="26" t="s">
        <v>170</v>
      </c>
      <c r="D28" s="27">
        <v>1302.1500000000001</v>
      </c>
      <c r="E28" s="20">
        <v>32.553750000000001</v>
      </c>
      <c r="F28" s="20">
        <v>121775506.41467503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5">
        <v>45779</v>
      </c>
      <c r="B29" s="24"/>
      <c r="C29" s="26" t="s">
        <v>170</v>
      </c>
      <c r="D29" s="27">
        <v>1000</v>
      </c>
      <c r="E29" s="20">
        <v>25</v>
      </c>
      <c r="F29" s="20">
        <v>121776481.41467503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5">
        <v>45779</v>
      </c>
      <c r="B30" s="24"/>
      <c r="C30" s="26" t="s">
        <v>171</v>
      </c>
      <c r="D30" s="27">
        <v>26059.15</v>
      </c>
      <c r="E30" s="20"/>
      <c r="F30" s="20">
        <v>121802540.56467503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5">
        <v>45779</v>
      </c>
      <c r="B31" s="24"/>
      <c r="C31" s="26" t="s">
        <v>171</v>
      </c>
      <c r="D31" s="27"/>
      <c r="E31" s="20">
        <v>26059.15</v>
      </c>
      <c r="F31" s="20">
        <v>121776481.41467503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5">
        <v>45779</v>
      </c>
      <c r="B32" s="24"/>
      <c r="C32" s="26" t="s">
        <v>172</v>
      </c>
      <c r="D32" s="27">
        <v>50000</v>
      </c>
      <c r="E32" s="20"/>
      <c r="F32" s="20">
        <v>121826481.41467503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5">
        <v>45779</v>
      </c>
      <c r="B33" s="24"/>
      <c r="C33" s="26" t="s">
        <v>172</v>
      </c>
      <c r="D33" s="27"/>
      <c r="E33" s="20">
        <v>50000</v>
      </c>
      <c r="F33" s="20">
        <v>121776481.41467503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5">
        <v>45810</v>
      </c>
      <c r="B34" s="24"/>
      <c r="C34" s="26" t="s">
        <v>21</v>
      </c>
      <c r="D34" s="27">
        <v>40176</v>
      </c>
      <c r="E34" s="20"/>
      <c r="F34" s="20">
        <v>121816657.41467503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45810</v>
      </c>
      <c r="B35" s="24"/>
      <c r="C35" s="26" t="s">
        <v>170</v>
      </c>
      <c r="D35" s="27">
        <v>700</v>
      </c>
      <c r="E35" s="20">
        <v>17.5</v>
      </c>
      <c r="F35" s="20">
        <v>121817339.91467503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45810</v>
      </c>
      <c r="B36" s="24"/>
      <c r="C36" s="26" t="s">
        <v>170</v>
      </c>
      <c r="D36" s="27">
        <v>2267.04</v>
      </c>
      <c r="E36" s="20">
        <v>56.676000000000002</v>
      </c>
      <c r="F36" s="20">
        <v>121819550.27867503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5">
        <v>45810</v>
      </c>
      <c r="B37" s="24"/>
      <c r="C37" s="26" t="s">
        <v>170</v>
      </c>
      <c r="D37" s="27">
        <v>583.99</v>
      </c>
      <c r="E37" s="20">
        <v>14.59975</v>
      </c>
      <c r="F37" s="20">
        <v>121820119.66892503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5">
        <v>45810</v>
      </c>
      <c r="B38" s="24"/>
      <c r="C38" s="26" t="s">
        <v>170</v>
      </c>
      <c r="D38" s="27">
        <v>7268.28</v>
      </c>
      <c r="E38" s="20">
        <v>181.70699999999999</v>
      </c>
      <c r="F38" s="20">
        <v>121827206.24192503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45810</v>
      </c>
      <c r="B39" s="24"/>
      <c r="C39" s="26" t="s">
        <v>170</v>
      </c>
      <c r="D39" s="27">
        <v>2050</v>
      </c>
      <c r="E39" s="20">
        <v>51.25</v>
      </c>
      <c r="F39" s="20">
        <v>121829204.99192503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5">
        <v>45902</v>
      </c>
      <c r="B40" s="24"/>
      <c r="C40" s="26" t="s">
        <v>21</v>
      </c>
      <c r="D40" s="27">
        <v>87989</v>
      </c>
      <c r="E40" s="20"/>
      <c r="F40" s="20">
        <v>121917193.99192503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5">
        <v>45902</v>
      </c>
      <c r="B41" s="24"/>
      <c r="C41" s="26" t="s">
        <v>170</v>
      </c>
      <c r="D41" s="27">
        <v>1267.57</v>
      </c>
      <c r="E41" s="20">
        <v>31.689250000000001</v>
      </c>
      <c r="F41" s="20">
        <v>121918429.87267502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45902</v>
      </c>
      <c r="B42" s="24"/>
      <c r="C42" s="26" t="s">
        <v>170</v>
      </c>
      <c r="D42" s="27">
        <v>1656.96</v>
      </c>
      <c r="E42" s="20">
        <v>41.424000000000007</v>
      </c>
      <c r="F42" s="20">
        <v>121920045.40867501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45902</v>
      </c>
      <c r="B43" s="24"/>
      <c r="C43" s="26" t="s">
        <v>170</v>
      </c>
      <c r="D43" s="27">
        <v>200</v>
      </c>
      <c r="E43" s="20">
        <v>5</v>
      </c>
      <c r="F43" s="20">
        <v>121920240.40867501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45902</v>
      </c>
      <c r="B44" s="24"/>
      <c r="C44" s="26" t="s">
        <v>170</v>
      </c>
      <c r="D44" s="27">
        <v>200</v>
      </c>
      <c r="E44" s="20">
        <v>5</v>
      </c>
      <c r="F44" s="20">
        <v>121920435.40867501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45902</v>
      </c>
      <c r="B45" s="24"/>
      <c r="C45" s="26" t="s">
        <v>170</v>
      </c>
      <c r="D45" s="27">
        <v>104.86</v>
      </c>
      <c r="E45" s="20">
        <v>2.6215000000000002</v>
      </c>
      <c r="F45" s="20">
        <v>121920537.64717501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5">
        <v>45902</v>
      </c>
      <c r="B46" s="24"/>
      <c r="C46" s="26" t="s">
        <v>170</v>
      </c>
      <c r="D46" s="27">
        <v>1800</v>
      </c>
      <c r="E46" s="20">
        <v>45</v>
      </c>
      <c r="F46" s="20">
        <v>121922292.64717501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5">
        <v>45902</v>
      </c>
      <c r="B47" s="24"/>
      <c r="C47" s="26" t="s">
        <v>17</v>
      </c>
      <c r="D47" s="27">
        <v>4052931.7</v>
      </c>
      <c r="E47" s="20"/>
      <c r="F47" s="20">
        <v>125975224.34717502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5">
        <v>45902</v>
      </c>
      <c r="B48" s="24"/>
      <c r="C48" s="26" t="s">
        <v>17</v>
      </c>
      <c r="D48" s="27">
        <v>1805128.84</v>
      </c>
      <c r="E48" s="20"/>
      <c r="F48" s="20">
        <v>127780353.18717502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5">
        <v>45902</v>
      </c>
      <c r="B49" s="24"/>
      <c r="C49" s="26" t="s">
        <v>17</v>
      </c>
      <c r="D49" s="27">
        <v>767814.33</v>
      </c>
      <c r="E49" s="20"/>
      <c r="F49" s="20">
        <v>128548167.51717502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45902</v>
      </c>
      <c r="B50" s="24"/>
      <c r="C50" s="26" t="s">
        <v>17</v>
      </c>
      <c r="D50" s="27">
        <v>289798.18</v>
      </c>
      <c r="E50" s="20"/>
      <c r="F50" s="20">
        <v>128837965.69717503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45902</v>
      </c>
      <c r="B51" s="24"/>
      <c r="C51" s="26" t="s">
        <v>17</v>
      </c>
      <c r="D51" s="27">
        <v>159974.76</v>
      </c>
      <c r="E51" s="20"/>
      <c r="F51" s="20">
        <v>128997940.45717503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45902</v>
      </c>
      <c r="B52" s="24"/>
      <c r="C52" s="26" t="s">
        <v>17</v>
      </c>
      <c r="D52" s="27">
        <v>47023.28</v>
      </c>
      <c r="E52" s="20"/>
      <c r="F52" s="20">
        <v>129044963.73717503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>
        <v>45902</v>
      </c>
      <c r="B53" s="24"/>
      <c r="C53" s="26" t="s">
        <v>17</v>
      </c>
      <c r="D53" s="27">
        <v>200055.08</v>
      </c>
      <c r="E53" s="20"/>
      <c r="F53" s="20">
        <v>129245018.81717503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5">
        <v>45902</v>
      </c>
      <c r="B54" s="24"/>
      <c r="C54" s="26" t="s">
        <v>17</v>
      </c>
      <c r="D54" s="27">
        <v>39048</v>
      </c>
      <c r="E54" s="20"/>
      <c r="F54" s="20">
        <v>129284066.81717503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5">
        <v>45902</v>
      </c>
      <c r="B55" s="24"/>
      <c r="C55" s="26" t="s">
        <v>17</v>
      </c>
      <c r="D55" s="27">
        <v>820.29</v>
      </c>
      <c r="E55" s="20"/>
      <c r="F55" s="20">
        <v>129284887.10717504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5">
        <v>45902</v>
      </c>
      <c r="B56" s="24"/>
      <c r="C56" s="26" t="s">
        <v>17</v>
      </c>
      <c r="D56" s="27">
        <v>16647060.84</v>
      </c>
      <c r="E56" s="20"/>
      <c r="F56" s="20">
        <v>145931947.94717503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5">
        <v>45932</v>
      </c>
      <c r="B57" s="24"/>
      <c r="C57" s="26" t="s">
        <v>21</v>
      </c>
      <c r="D57" s="27">
        <v>28376</v>
      </c>
      <c r="E57" s="20"/>
      <c r="F57" s="20">
        <v>145960323.94717503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>
        <v>45932</v>
      </c>
      <c r="B58" s="24"/>
      <c r="C58" s="26" t="s">
        <v>170</v>
      </c>
      <c r="D58" s="27">
        <v>409.81</v>
      </c>
      <c r="E58" s="20">
        <v>10.24525</v>
      </c>
      <c r="F58" s="20">
        <v>145960723.51192504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>
        <v>45932</v>
      </c>
      <c r="B59" s="24"/>
      <c r="C59" s="26" t="s">
        <v>170</v>
      </c>
      <c r="D59" s="27">
        <v>200</v>
      </c>
      <c r="E59" s="20">
        <v>5</v>
      </c>
      <c r="F59" s="20">
        <v>145960918.51192504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5">
        <v>45932</v>
      </c>
      <c r="B60" s="24"/>
      <c r="C60" s="26" t="s">
        <v>170</v>
      </c>
      <c r="D60" s="27">
        <v>2140</v>
      </c>
      <c r="E60" s="20">
        <v>53.5</v>
      </c>
      <c r="F60" s="20">
        <v>145963005.01192504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5">
        <v>45932</v>
      </c>
      <c r="B61" s="24"/>
      <c r="C61" s="26" t="s">
        <v>170</v>
      </c>
      <c r="D61" s="27">
        <v>2500</v>
      </c>
      <c r="E61" s="20">
        <v>62.5</v>
      </c>
      <c r="F61" s="20">
        <v>145965442.51192504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5">
        <v>45932</v>
      </c>
      <c r="B62" s="24"/>
      <c r="C62" s="26" t="s">
        <v>26</v>
      </c>
      <c r="D62" s="27">
        <v>157107.65</v>
      </c>
      <c r="E62" s="20"/>
      <c r="F62" s="20">
        <v>146122550.16192505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>
        <v>45932</v>
      </c>
      <c r="B63" s="24"/>
      <c r="C63" s="26" t="s">
        <v>17</v>
      </c>
      <c r="D63" s="27">
        <v>208080.45</v>
      </c>
      <c r="E63" s="20"/>
      <c r="F63" s="20">
        <v>146330630.61192504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31.5" x14ac:dyDescent="0.25">
      <c r="A64" s="25">
        <v>45932</v>
      </c>
      <c r="B64" s="24" t="s">
        <v>31</v>
      </c>
      <c r="C64" s="26" t="s">
        <v>173</v>
      </c>
      <c r="D64" s="27"/>
      <c r="E64" s="20">
        <v>112250</v>
      </c>
      <c r="F64" s="20">
        <v>146218380.61192504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31.5" x14ac:dyDescent="0.25">
      <c r="A65" s="25">
        <v>45932</v>
      </c>
      <c r="B65" s="24" t="s">
        <v>32</v>
      </c>
      <c r="C65" s="26" t="s">
        <v>174</v>
      </c>
      <c r="D65" s="27"/>
      <c r="E65" s="20">
        <v>107238.39999999999</v>
      </c>
      <c r="F65" s="20">
        <v>146111142.21192503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31.5" x14ac:dyDescent="0.25">
      <c r="A66" s="25">
        <v>45932</v>
      </c>
      <c r="B66" s="24" t="s">
        <v>33</v>
      </c>
      <c r="C66" s="26" t="s">
        <v>175</v>
      </c>
      <c r="D66" s="27"/>
      <c r="E66" s="20">
        <v>55740</v>
      </c>
      <c r="F66" s="20">
        <v>146055402.21192503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5">
        <v>45932</v>
      </c>
      <c r="B67" s="24" t="s">
        <v>34</v>
      </c>
      <c r="C67" s="26" t="s">
        <v>176</v>
      </c>
      <c r="D67" s="27"/>
      <c r="E67" s="20">
        <v>153843</v>
      </c>
      <c r="F67" s="20">
        <v>145901559.21192503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31.5" x14ac:dyDescent="0.25">
      <c r="A68" s="25">
        <v>45932</v>
      </c>
      <c r="B68" s="24" t="s">
        <v>35</v>
      </c>
      <c r="C68" s="26" t="s">
        <v>177</v>
      </c>
      <c r="D68" s="27"/>
      <c r="E68" s="20">
        <v>44000</v>
      </c>
      <c r="F68" s="20">
        <v>145857559.21192503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5">
        <v>45932</v>
      </c>
      <c r="B69" s="24" t="s">
        <v>36</v>
      </c>
      <c r="C69" s="26" t="s">
        <v>178</v>
      </c>
      <c r="D69" s="27"/>
      <c r="E69" s="20">
        <v>183455</v>
      </c>
      <c r="F69" s="20">
        <v>145674104.21192503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31.5" x14ac:dyDescent="0.25">
      <c r="A70" s="25">
        <v>45932</v>
      </c>
      <c r="B70" s="24" t="s">
        <v>37</v>
      </c>
      <c r="C70" s="26" t="s">
        <v>179</v>
      </c>
      <c r="D70" s="27"/>
      <c r="E70" s="20">
        <v>133200</v>
      </c>
      <c r="F70" s="20">
        <v>145540904.21192503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31.5" x14ac:dyDescent="0.25">
      <c r="A71" s="25">
        <v>45932</v>
      </c>
      <c r="B71" s="24" t="s">
        <v>38</v>
      </c>
      <c r="C71" s="26" t="s">
        <v>180</v>
      </c>
      <c r="D71" s="27"/>
      <c r="E71" s="20">
        <v>241060</v>
      </c>
      <c r="F71" s="20">
        <v>145299844.21192503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31.5" x14ac:dyDescent="0.25">
      <c r="A72" s="25">
        <v>45932</v>
      </c>
      <c r="B72" s="24" t="s">
        <v>39</v>
      </c>
      <c r="C72" s="26" t="s">
        <v>181</v>
      </c>
      <c r="D72" s="27"/>
      <c r="E72" s="20">
        <v>140625</v>
      </c>
      <c r="F72" s="20">
        <v>145159219.21192503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31.5" x14ac:dyDescent="0.25">
      <c r="A73" s="25">
        <v>45932</v>
      </c>
      <c r="B73" s="24" t="s">
        <v>40</v>
      </c>
      <c r="C73" s="26" t="s">
        <v>182</v>
      </c>
      <c r="D73" s="27"/>
      <c r="E73" s="20">
        <v>192500</v>
      </c>
      <c r="F73" s="20">
        <v>144966719.21192503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31.5" x14ac:dyDescent="0.25">
      <c r="A74" s="25">
        <v>45932</v>
      </c>
      <c r="B74" s="24" t="s">
        <v>41</v>
      </c>
      <c r="C74" s="26" t="s">
        <v>183</v>
      </c>
      <c r="D74" s="27"/>
      <c r="E74" s="20">
        <v>112812.5</v>
      </c>
      <c r="F74" s="20">
        <v>144853906.71192503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31.5" x14ac:dyDescent="0.25">
      <c r="A75" s="25">
        <v>45932</v>
      </c>
      <c r="B75" s="24" t="s">
        <v>42</v>
      </c>
      <c r="C75" s="26" t="s">
        <v>184</v>
      </c>
      <c r="D75" s="27"/>
      <c r="E75" s="20">
        <v>180183.48</v>
      </c>
      <c r="F75" s="20">
        <v>144673723.23192504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31.5" x14ac:dyDescent="0.25">
      <c r="A76" s="25">
        <v>45932</v>
      </c>
      <c r="B76" s="24" t="s">
        <v>43</v>
      </c>
      <c r="C76" s="26" t="s">
        <v>185</v>
      </c>
      <c r="D76" s="27"/>
      <c r="E76" s="20">
        <v>179287.98</v>
      </c>
      <c r="F76" s="20">
        <v>144494435.25192505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31.5" x14ac:dyDescent="0.25">
      <c r="A77" s="25">
        <v>45932</v>
      </c>
      <c r="B77" s="24" t="s">
        <v>44</v>
      </c>
      <c r="C77" s="26" t="s">
        <v>186</v>
      </c>
      <c r="D77" s="27"/>
      <c r="E77" s="20">
        <v>147151.20000000001</v>
      </c>
      <c r="F77" s="20">
        <v>144347284.05192506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31.5" x14ac:dyDescent="0.25">
      <c r="A78" s="25">
        <v>45932</v>
      </c>
      <c r="B78" s="24" t="s">
        <v>45</v>
      </c>
      <c r="C78" s="26" t="s">
        <v>187</v>
      </c>
      <c r="D78" s="27"/>
      <c r="E78" s="20">
        <v>145259.70000000001</v>
      </c>
      <c r="F78" s="20">
        <v>144202024.35192508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5">
        <v>45963</v>
      </c>
      <c r="B79" s="24"/>
      <c r="C79" s="26" t="s">
        <v>21</v>
      </c>
      <c r="D79" s="27">
        <v>26205</v>
      </c>
      <c r="E79" s="20"/>
      <c r="F79" s="20">
        <v>144228229.35192508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5">
        <v>45963</v>
      </c>
      <c r="B80" s="24"/>
      <c r="C80" s="26" t="s">
        <v>170</v>
      </c>
      <c r="D80" s="27">
        <v>799.24</v>
      </c>
      <c r="E80" s="20">
        <v>19.981000000000002</v>
      </c>
      <c r="F80" s="20">
        <v>144229008.61092508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5">
        <v>45963</v>
      </c>
      <c r="B81" s="24"/>
      <c r="C81" s="26" t="s">
        <v>170</v>
      </c>
      <c r="D81" s="27">
        <v>567.26</v>
      </c>
      <c r="E81" s="20">
        <v>14.1815</v>
      </c>
      <c r="F81" s="20">
        <v>144229561.68942508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5">
        <v>45963</v>
      </c>
      <c r="B82" s="24"/>
      <c r="C82" s="26" t="s">
        <v>170</v>
      </c>
      <c r="D82" s="27">
        <v>100</v>
      </c>
      <c r="E82" s="20">
        <v>2.5</v>
      </c>
      <c r="F82" s="20">
        <v>144229659.18942508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5">
        <v>45963</v>
      </c>
      <c r="B83" s="24"/>
      <c r="C83" s="26" t="s">
        <v>170</v>
      </c>
      <c r="D83" s="27">
        <v>192.6</v>
      </c>
      <c r="E83" s="20">
        <v>4.8150000000000004</v>
      </c>
      <c r="F83" s="20">
        <v>144229846.97442508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5">
        <v>45963</v>
      </c>
      <c r="B84" s="24"/>
      <c r="C84" s="26" t="s">
        <v>170</v>
      </c>
      <c r="D84" s="27">
        <v>1849.81</v>
      </c>
      <c r="E84" s="20">
        <v>46.245249999999999</v>
      </c>
      <c r="F84" s="20">
        <v>144231650.53917509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5">
        <v>45963</v>
      </c>
      <c r="B85" s="24"/>
      <c r="C85" s="26" t="s">
        <v>188</v>
      </c>
      <c r="D85" s="27">
        <v>221240.67</v>
      </c>
      <c r="E85" s="20"/>
      <c r="F85" s="20">
        <v>144452891.20917508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5">
        <v>45963</v>
      </c>
      <c r="B86" s="24" t="s">
        <v>46</v>
      </c>
      <c r="C86" s="26" t="s">
        <v>189</v>
      </c>
      <c r="D86" s="27"/>
      <c r="E86" s="20">
        <v>24485</v>
      </c>
      <c r="F86" s="20">
        <v>144428406.20917508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5">
        <v>45963</v>
      </c>
      <c r="B87" s="24"/>
      <c r="C87" s="26" t="s">
        <v>190</v>
      </c>
      <c r="D87" s="27">
        <v>42309902.289999999</v>
      </c>
      <c r="E87" s="20"/>
      <c r="F87" s="20">
        <v>186738308.49917507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5">
        <v>45993</v>
      </c>
      <c r="B88" s="24"/>
      <c r="C88" s="26" t="s">
        <v>21</v>
      </c>
      <c r="D88" s="27">
        <v>40621</v>
      </c>
      <c r="E88" s="20"/>
      <c r="F88" s="20">
        <v>186778929.49917507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5">
        <v>45993</v>
      </c>
      <c r="B89" s="24"/>
      <c r="C89" s="26" t="s">
        <v>170</v>
      </c>
      <c r="D89" s="27">
        <v>1550</v>
      </c>
      <c r="E89" s="20">
        <v>38.75</v>
      </c>
      <c r="F89" s="20">
        <v>186780440.74917507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5">
        <v>45993</v>
      </c>
      <c r="B90" s="24"/>
      <c r="C90" s="26" t="s">
        <v>170</v>
      </c>
      <c r="D90" s="27">
        <v>1600</v>
      </c>
      <c r="E90" s="20">
        <v>40</v>
      </c>
      <c r="F90" s="20">
        <v>186782000.74917507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5">
        <v>45993</v>
      </c>
      <c r="B91" s="24"/>
      <c r="C91" s="26" t="s">
        <v>170</v>
      </c>
      <c r="D91" s="27">
        <v>342.7</v>
      </c>
      <c r="E91" s="20">
        <v>8.5675000000000008</v>
      </c>
      <c r="F91" s="20">
        <v>186782334.88167506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5">
        <v>45993</v>
      </c>
      <c r="B92" s="24"/>
      <c r="C92" s="26" t="s">
        <v>170</v>
      </c>
      <c r="D92" s="27">
        <v>670.54</v>
      </c>
      <c r="E92" s="20">
        <v>16.763500000000001</v>
      </c>
      <c r="F92" s="20">
        <v>186782988.65817505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5">
        <v>45993</v>
      </c>
      <c r="B93" s="24"/>
      <c r="C93" s="26" t="s">
        <v>170</v>
      </c>
      <c r="D93" s="27">
        <v>300</v>
      </c>
      <c r="E93" s="20">
        <v>7.5</v>
      </c>
      <c r="F93" s="20">
        <v>186783281.15817505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5">
        <v>45993</v>
      </c>
      <c r="B94" s="24"/>
      <c r="C94" s="26" t="s">
        <v>170</v>
      </c>
      <c r="D94" s="27">
        <v>620.46</v>
      </c>
      <c r="E94" s="20">
        <v>15.511500000000002</v>
      </c>
      <c r="F94" s="20">
        <v>186783886.10667506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5">
        <v>45993</v>
      </c>
      <c r="B95" s="24"/>
      <c r="C95" s="26" t="s">
        <v>170</v>
      </c>
      <c r="D95" s="27">
        <v>1800</v>
      </c>
      <c r="E95" s="20">
        <v>45</v>
      </c>
      <c r="F95" s="20">
        <v>186785641.10667506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5">
        <v>45993</v>
      </c>
      <c r="B96" s="24"/>
      <c r="C96" s="26" t="s">
        <v>28</v>
      </c>
      <c r="D96" s="27">
        <v>60267.09</v>
      </c>
      <c r="E96" s="20"/>
      <c r="F96" s="20">
        <v>186845908.19667506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31.5" x14ac:dyDescent="0.25">
      <c r="A97" s="25">
        <v>45993</v>
      </c>
      <c r="B97" s="24" t="s">
        <v>47</v>
      </c>
      <c r="C97" s="26" t="s">
        <v>191</v>
      </c>
      <c r="D97" s="27"/>
      <c r="E97" s="20">
        <v>23000</v>
      </c>
      <c r="F97" s="20">
        <v>186822908.19667506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5">
        <v>45993</v>
      </c>
      <c r="B98" s="24" t="s">
        <v>48</v>
      </c>
      <c r="C98" s="26" t="s">
        <v>192</v>
      </c>
      <c r="D98" s="27"/>
      <c r="E98" s="20">
        <v>27420</v>
      </c>
      <c r="F98" s="20">
        <v>186795488.19667506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31.5" x14ac:dyDescent="0.25">
      <c r="A99" s="25">
        <v>45993</v>
      </c>
      <c r="B99" s="24" t="s">
        <v>49</v>
      </c>
      <c r="C99" s="26" t="s">
        <v>193</v>
      </c>
      <c r="D99" s="27"/>
      <c r="E99" s="20">
        <v>52000</v>
      </c>
      <c r="F99" s="20">
        <v>186743488.19667506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5">
        <v>45993</v>
      </c>
      <c r="B100" s="24" t="s">
        <v>50</v>
      </c>
      <c r="C100" s="26" t="s">
        <v>194</v>
      </c>
      <c r="D100" s="27"/>
      <c r="E100" s="20">
        <v>262800</v>
      </c>
      <c r="F100" s="20">
        <v>186480688.19667506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5">
        <v>45993</v>
      </c>
      <c r="B101" s="24" t="s">
        <v>51</v>
      </c>
      <c r="C101" s="26" t="s">
        <v>195</v>
      </c>
      <c r="D101" s="27"/>
      <c r="E101" s="20">
        <v>12600</v>
      </c>
      <c r="F101" s="20">
        <v>186468088.19667506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1.5" x14ac:dyDescent="0.25">
      <c r="A102" s="25">
        <v>45993</v>
      </c>
      <c r="B102" s="24" t="s">
        <v>52</v>
      </c>
      <c r="C102" s="26" t="s">
        <v>196</v>
      </c>
      <c r="D102" s="27"/>
      <c r="E102" s="20">
        <v>44864.82</v>
      </c>
      <c r="F102" s="20">
        <v>186423223.37667507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5" t="s">
        <v>53</v>
      </c>
      <c r="B103" s="24"/>
      <c r="C103" s="26" t="s">
        <v>21</v>
      </c>
      <c r="D103" s="27">
        <v>36185</v>
      </c>
      <c r="E103" s="20"/>
      <c r="F103" s="20">
        <v>186459408.37667507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5" t="s">
        <v>53</v>
      </c>
      <c r="B104" s="24"/>
      <c r="C104" s="26" t="s">
        <v>170</v>
      </c>
      <c r="D104" s="27">
        <v>632.97</v>
      </c>
      <c r="E104" s="20">
        <v>15.824250000000001</v>
      </c>
      <c r="F104" s="20">
        <v>186460025.52242506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5" t="s">
        <v>53</v>
      </c>
      <c r="B105" s="24"/>
      <c r="C105" s="26" t="s">
        <v>170</v>
      </c>
      <c r="D105" s="27">
        <v>786.4</v>
      </c>
      <c r="E105" s="20">
        <v>19.66</v>
      </c>
      <c r="F105" s="20">
        <v>186460792.26242507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5" t="s">
        <v>53</v>
      </c>
      <c r="B106" s="24"/>
      <c r="C106" s="26" t="s">
        <v>170</v>
      </c>
      <c r="D106" s="27">
        <v>571.88</v>
      </c>
      <c r="E106" s="20">
        <v>14.297000000000001</v>
      </c>
      <c r="F106" s="20">
        <v>186461349.84542507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53</v>
      </c>
      <c r="B107" s="24"/>
      <c r="C107" s="26" t="s">
        <v>170</v>
      </c>
      <c r="D107" s="27">
        <v>2147.79</v>
      </c>
      <c r="E107" s="20">
        <v>53.694749999999999</v>
      </c>
      <c r="F107" s="20">
        <v>186463443.94067505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53</v>
      </c>
      <c r="B108" s="24"/>
      <c r="C108" s="26" t="s">
        <v>170</v>
      </c>
      <c r="D108" s="27">
        <v>2050</v>
      </c>
      <c r="E108" s="20">
        <v>51.25</v>
      </c>
      <c r="F108" s="20">
        <v>186465442.69067505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5" t="s">
        <v>53</v>
      </c>
      <c r="B109" s="24" t="s">
        <v>54</v>
      </c>
      <c r="C109" s="26" t="s">
        <v>197</v>
      </c>
      <c r="D109" s="27"/>
      <c r="E109" s="20">
        <v>1296230</v>
      </c>
      <c r="F109" s="20">
        <v>185169212.69067505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5" t="s">
        <v>53</v>
      </c>
      <c r="B110" s="24" t="s">
        <v>55</v>
      </c>
      <c r="C110" s="26" t="s">
        <v>198</v>
      </c>
      <c r="D110" s="27"/>
      <c r="E110" s="20">
        <v>163099.6</v>
      </c>
      <c r="F110" s="20">
        <v>185006113.09067506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5" t="s">
        <v>53</v>
      </c>
      <c r="B111" s="24" t="s">
        <v>56</v>
      </c>
      <c r="C111" s="26" t="s">
        <v>199</v>
      </c>
      <c r="D111" s="27"/>
      <c r="E111" s="20">
        <v>725000</v>
      </c>
      <c r="F111" s="20">
        <v>184281113.09067506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31.5" x14ac:dyDescent="0.25">
      <c r="A112" s="25" t="s">
        <v>53</v>
      </c>
      <c r="B112" s="24" t="s">
        <v>57</v>
      </c>
      <c r="C112" s="26" t="s">
        <v>200</v>
      </c>
      <c r="D112" s="27"/>
      <c r="E112" s="20">
        <v>54130</v>
      </c>
      <c r="F112" s="20">
        <v>184226983.09067506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53</v>
      </c>
      <c r="B113" s="24" t="s">
        <v>58</v>
      </c>
      <c r="C113" s="26" t="s">
        <v>201</v>
      </c>
      <c r="D113" s="27"/>
      <c r="E113" s="20">
        <v>220660</v>
      </c>
      <c r="F113" s="20">
        <v>184006323.09067506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5" t="s">
        <v>53</v>
      </c>
      <c r="B114" s="24" t="s">
        <v>59</v>
      </c>
      <c r="C114" s="26" t="s">
        <v>202</v>
      </c>
      <c r="D114" s="27"/>
      <c r="E114" s="20">
        <v>130980</v>
      </c>
      <c r="F114" s="20">
        <v>183875343.09067506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31.5" x14ac:dyDescent="0.25">
      <c r="A115" s="25" t="s">
        <v>53</v>
      </c>
      <c r="B115" s="24" t="s">
        <v>60</v>
      </c>
      <c r="C115" s="26" t="s">
        <v>203</v>
      </c>
      <c r="D115" s="27"/>
      <c r="E115" s="20">
        <v>43440</v>
      </c>
      <c r="F115" s="20">
        <v>183831903.09067506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53</v>
      </c>
      <c r="B116" s="24" t="s">
        <v>61</v>
      </c>
      <c r="C116" s="26" t="s">
        <v>204</v>
      </c>
      <c r="D116" s="27"/>
      <c r="E116" s="20">
        <v>160000</v>
      </c>
      <c r="F116" s="20">
        <v>183671903.09067506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5" t="s">
        <v>62</v>
      </c>
      <c r="B117" s="24" t="s">
        <v>63</v>
      </c>
      <c r="C117" s="26" t="s">
        <v>205</v>
      </c>
      <c r="D117" s="27"/>
      <c r="E117" s="20">
        <v>5000</v>
      </c>
      <c r="F117" s="20">
        <v>183666903.09067506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5" t="s">
        <v>62</v>
      </c>
      <c r="B118" s="24" t="s">
        <v>64</v>
      </c>
      <c r="C118" s="26" t="s">
        <v>206</v>
      </c>
      <c r="D118" s="27"/>
      <c r="E118" s="20">
        <v>150000</v>
      </c>
      <c r="F118" s="20">
        <v>183516903.09067506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5" t="s">
        <v>62</v>
      </c>
      <c r="B119" s="24" t="s">
        <v>65</v>
      </c>
      <c r="C119" s="26" t="s">
        <v>207</v>
      </c>
      <c r="D119" s="27"/>
      <c r="E119" s="20">
        <v>43000</v>
      </c>
      <c r="F119" s="20">
        <v>183473903.09067506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5" t="s">
        <v>62</v>
      </c>
      <c r="B120" s="24" t="s">
        <v>66</v>
      </c>
      <c r="C120" s="26" t="s">
        <v>208</v>
      </c>
      <c r="D120" s="27"/>
      <c r="E120" s="20">
        <v>10750</v>
      </c>
      <c r="F120" s="20">
        <v>183463153.09067506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5" t="s">
        <v>62</v>
      </c>
      <c r="B121" s="24" t="s">
        <v>67</v>
      </c>
      <c r="C121" s="26" t="s">
        <v>209</v>
      </c>
      <c r="D121" s="27"/>
      <c r="E121" s="20">
        <v>53100</v>
      </c>
      <c r="F121" s="20">
        <v>183410053.09067506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5" t="s">
        <v>68</v>
      </c>
      <c r="B122" s="24"/>
      <c r="C122" s="26" t="s">
        <v>21</v>
      </c>
      <c r="D122" s="27">
        <v>25722</v>
      </c>
      <c r="E122" s="20"/>
      <c r="F122" s="20">
        <v>183435775.09067506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5" t="s">
        <v>68</v>
      </c>
      <c r="B123" s="24"/>
      <c r="C123" s="26" t="s">
        <v>170</v>
      </c>
      <c r="D123" s="27">
        <v>450</v>
      </c>
      <c r="E123" s="20">
        <v>11.25</v>
      </c>
      <c r="F123" s="20">
        <v>183436213.84067506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68</v>
      </c>
      <c r="B124" s="24"/>
      <c r="C124" s="26" t="s">
        <v>170</v>
      </c>
      <c r="D124" s="27">
        <v>400</v>
      </c>
      <c r="E124" s="20">
        <v>10</v>
      </c>
      <c r="F124" s="20">
        <v>183436603.84067506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5" t="s">
        <v>68</v>
      </c>
      <c r="B125" s="24"/>
      <c r="C125" s="26" t="s">
        <v>170</v>
      </c>
      <c r="D125" s="27">
        <v>3215.68</v>
      </c>
      <c r="E125" s="20">
        <v>80.391999999999996</v>
      </c>
      <c r="F125" s="20">
        <v>183439739.12867507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5" t="s">
        <v>68</v>
      </c>
      <c r="B126" s="24"/>
      <c r="C126" s="26" t="s">
        <v>170</v>
      </c>
      <c r="D126" s="27">
        <v>3100</v>
      </c>
      <c r="E126" s="20">
        <v>77.5</v>
      </c>
      <c r="F126" s="20">
        <v>183442761.62867507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5" t="s">
        <v>68</v>
      </c>
      <c r="B127" s="24"/>
      <c r="C127" s="26" t="s">
        <v>170</v>
      </c>
      <c r="D127" s="27">
        <v>1692.38</v>
      </c>
      <c r="E127" s="20">
        <v>42.309500000000007</v>
      </c>
      <c r="F127" s="20">
        <v>183444411.69917506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5" t="s">
        <v>68</v>
      </c>
      <c r="B128" s="24"/>
      <c r="C128" s="26" t="s">
        <v>170</v>
      </c>
      <c r="D128" s="27">
        <v>22216.25</v>
      </c>
      <c r="E128" s="20">
        <v>555.40625</v>
      </c>
      <c r="F128" s="20">
        <v>183466072.54292506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5" t="s">
        <v>69</v>
      </c>
      <c r="B129" s="24" t="s">
        <v>25</v>
      </c>
      <c r="C129" s="26" t="s">
        <v>210</v>
      </c>
      <c r="D129" s="27">
        <v>458200</v>
      </c>
      <c r="E129" s="20"/>
      <c r="F129" s="20">
        <v>183924272.54292506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5" t="s">
        <v>69</v>
      </c>
      <c r="B130" s="24" t="s">
        <v>70</v>
      </c>
      <c r="C130" s="26" t="s">
        <v>211</v>
      </c>
      <c r="D130" s="27"/>
      <c r="E130" s="20">
        <v>78413</v>
      </c>
      <c r="F130" s="20">
        <v>183845859.54292506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5" t="s">
        <v>69</v>
      </c>
      <c r="B131" s="24" t="s">
        <v>71</v>
      </c>
      <c r="C131" s="26" t="s">
        <v>212</v>
      </c>
      <c r="D131" s="27"/>
      <c r="E131" s="20">
        <v>171800</v>
      </c>
      <c r="F131" s="20">
        <v>183674059.54292506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5" t="s">
        <v>69</v>
      </c>
      <c r="B132" s="24" t="s">
        <v>72</v>
      </c>
      <c r="C132" s="26" t="s">
        <v>213</v>
      </c>
      <c r="D132" s="27"/>
      <c r="E132" s="20">
        <v>21887.4</v>
      </c>
      <c r="F132" s="20">
        <v>183652172.14292505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5" t="s">
        <v>69</v>
      </c>
      <c r="B133" s="24" t="s">
        <v>73</v>
      </c>
      <c r="C133" s="26" t="s">
        <v>214</v>
      </c>
      <c r="D133" s="27"/>
      <c r="E133" s="20">
        <v>113410.98</v>
      </c>
      <c r="F133" s="20">
        <v>183538761.16292506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5" t="s">
        <v>69</v>
      </c>
      <c r="B134" s="24" t="s">
        <v>74</v>
      </c>
      <c r="C134" s="26" t="s">
        <v>215</v>
      </c>
      <c r="D134" s="27"/>
      <c r="E134" s="20">
        <v>51589.599999999999</v>
      </c>
      <c r="F134" s="20">
        <v>183487171.56292507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69</v>
      </c>
      <c r="B135" s="24" t="s">
        <v>75</v>
      </c>
      <c r="C135" s="26" t="s">
        <v>27</v>
      </c>
      <c r="D135" s="27"/>
      <c r="E135" s="20">
        <v>38268170.850000001</v>
      </c>
      <c r="F135" s="20">
        <v>145219000.71292508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31.5" x14ac:dyDescent="0.25">
      <c r="A136" s="25" t="s">
        <v>69</v>
      </c>
      <c r="B136" s="24" t="s">
        <v>75</v>
      </c>
      <c r="C136" s="26" t="s">
        <v>216</v>
      </c>
      <c r="D136" s="27"/>
      <c r="E136" s="20">
        <v>2713214.68</v>
      </c>
      <c r="F136" s="20">
        <v>142505786.03292507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31.5" x14ac:dyDescent="0.25">
      <c r="A137" s="25" t="s">
        <v>69</v>
      </c>
      <c r="B137" s="24" t="s">
        <v>75</v>
      </c>
      <c r="C137" s="26" t="s">
        <v>217</v>
      </c>
      <c r="D137" s="27"/>
      <c r="E137" s="20">
        <v>2717040.66</v>
      </c>
      <c r="F137" s="20">
        <v>139788745.37292507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31.5" x14ac:dyDescent="0.25">
      <c r="A138" s="25" t="s">
        <v>69</v>
      </c>
      <c r="B138" s="24" t="s">
        <v>75</v>
      </c>
      <c r="C138" s="26" t="s">
        <v>218</v>
      </c>
      <c r="D138" s="27"/>
      <c r="E138" s="20">
        <v>457467.78</v>
      </c>
      <c r="F138" s="20">
        <v>139331277.59292507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5" t="s">
        <v>69</v>
      </c>
      <c r="B139" s="24" t="s">
        <v>76</v>
      </c>
      <c r="C139" s="26" t="s">
        <v>219</v>
      </c>
      <c r="D139" s="27"/>
      <c r="E139" s="20">
        <v>82500</v>
      </c>
      <c r="F139" s="20">
        <v>139248777.59292507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5" t="s">
        <v>69</v>
      </c>
      <c r="B140" s="24" t="s">
        <v>76</v>
      </c>
      <c r="C140" s="26" t="s">
        <v>216</v>
      </c>
      <c r="D140" s="27"/>
      <c r="E140" s="20">
        <v>5849.25</v>
      </c>
      <c r="F140" s="20">
        <v>139242928.34292507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5" t="s">
        <v>69</v>
      </c>
      <c r="B141" s="24" t="s">
        <v>76</v>
      </c>
      <c r="C141" s="26" t="s">
        <v>217</v>
      </c>
      <c r="D141" s="27"/>
      <c r="E141" s="20">
        <v>5857.5</v>
      </c>
      <c r="F141" s="20">
        <v>139237070.84292507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5" t="s">
        <v>69</v>
      </c>
      <c r="B142" s="24" t="s">
        <v>76</v>
      </c>
      <c r="C142" s="26" t="s">
        <v>218</v>
      </c>
      <c r="D142" s="27"/>
      <c r="E142" s="20">
        <v>990</v>
      </c>
      <c r="F142" s="20">
        <v>139236080.84292507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5" t="s">
        <v>69</v>
      </c>
      <c r="B143" s="24" t="s">
        <v>77</v>
      </c>
      <c r="C143" s="26" t="s">
        <v>220</v>
      </c>
      <c r="D143" s="27"/>
      <c r="E143" s="20">
        <v>23100</v>
      </c>
      <c r="F143" s="20">
        <v>139212980.84292507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5" t="s">
        <v>69</v>
      </c>
      <c r="B144" s="24" t="s">
        <v>77</v>
      </c>
      <c r="C144" s="26" t="s">
        <v>216</v>
      </c>
      <c r="D144" s="27"/>
      <c r="E144" s="20">
        <v>1637.79</v>
      </c>
      <c r="F144" s="20">
        <v>139211343.05292508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5" t="s">
        <v>69</v>
      </c>
      <c r="B145" s="24" t="s">
        <v>77</v>
      </c>
      <c r="C145" s="26" t="s">
        <v>217</v>
      </c>
      <c r="D145" s="27"/>
      <c r="E145" s="20">
        <v>1640.1</v>
      </c>
      <c r="F145" s="20">
        <v>139209702.95292509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5" t="s">
        <v>69</v>
      </c>
      <c r="B146" s="24" t="s">
        <v>77</v>
      </c>
      <c r="C146" s="26" t="s">
        <v>218</v>
      </c>
      <c r="D146" s="27"/>
      <c r="E146" s="20">
        <v>277.2</v>
      </c>
      <c r="F146" s="20">
        <v>139209425.7529251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5" t="s">
        <v>69</v>
      </c>
      <c r="B147" s="24"/>
      <c r="C147" s="26" t="s">
        <v>21</v>
      </c>
      <c r="D147" s="27">
        <v>37750</v>
      </c>
      <c r="E147" s="20"/>
      <c r="F147" s="20">
        <v>139247175.7529251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69</v>
      </c>
      <c r="B148" s="24"/>
      <c r="C148" s="26" t="s">
        <v>170</v>
      </c>
      <c r="D148" s="27">
        <v>1903.78</v>
      </c>
      <c r="E148" s="20">
        <v>47.594500000000004</v>
      </c>
      <c r="F148" s="20">
        <v>139249031.93842509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5" t="s">
        <v>69</v>
      </c>
      <c r="B149" s="24"/>
      <c r="C149" s="26" t="s">
        <v>170</v>
      </c>
      <c r="D149" s="27">
        <v>172.11</v>
      </c>
      <c r="E149" s="20">
        <v>4.3027500000000005</v>
      </c>
      <c r="F149" s="20">
        <v>139249199.74567512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5" t="s">
        <v>69</v>
      </c>
      <c r="B150" s="24"/>
      <c r="C150" s="26" t="s">
        <v>170</v>
      </c>
      <c r="D150" s="27">
        <v>500</v>
      </c>
      <c r="E150" s="20">
        <v>12.5</v>
      </c>
      <c r="F150" s="20">
        <v>139249687.24567512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5" t="s">
        <v>69</v>
      </c>
      <c r="B151" s="24"/>
      <c r="C151" s="26" t="s">
        <v>170</v>
      </c>
      <c r="D151" s="27">
        <v>3064.96</v>
      </c>
      <c r="E151" s="20">
        <v>76.624000000000009</v>
      </c>
      <c r="F151" s="20">
        <v>139252675.58167511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5" t="s">
        <v>69</v>
      </c>
      <c r="B152" s="24"/>
      <c r="C152" s="26" t="s">
        <v>221</v>
      </c>
      <c r="D152" s="27">
        <v>9000</v>
      </c>
      <c r="E152" s="20"/>
      <c r="F152" s="20">
        <v>139261675.58167511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5" t="s">
        <v>78</v>
      </c>
      <c r="B153" s="24"/>
      <c r="C153" s="26" t="s">
        <v>21</v>
      </c>
      <c r="D153" s="27">
        <v>31152</v>
      </c>
      <c r="E153" s="20"/>
      <c r="F153" s="20">
        <v>139292827.58167511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5" t="s">
        <v>78</v>
      </c>
      <c r="B154" s="24"/>
      <c r="C154" s="26" t="s">
        <v>170</v>
      </c>
      <c r="D154" s="27">
        <v>650.38</v>
      </c>
      <c r="E154" s="20">
        <v>16.259499999999999</v>
      </c>
      <c r="F154" s="20">
        <v>139293461.70217511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5" t="s">
        <v>78</v>
      </c>
      <c r="B155" s="24"/>
      <c r="C155" s="26" t="s">
        <v>170</v>
      </c>
      <c r="D155" s="27">
        <v>144.71</v>
      </c>
      <c r="E155" s="20">
        <v>3.6177500000000005</v>
      </c>
      <c r="F155" s="20">
        <v>139293602.79442513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5" t="s">
        <v>78</v>
      </c>
      <c r="B156" s="24"/>
      <c r="C156" s="26" t="s">
        <v>170</v>
      </c>
      <c r="D156" s="27">
        <v>723.13</v>
      </c>
      <c r="E156" s="20">
        <v>18.078250000000001</v>
      </c>
      <c r="F156" s="20">
        <v>139294307.84617513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5" t="s">
        <v>78</v>
      </c>
      <c r="B157" s="24"/>
      <c r="C157" s="26" t="s">
        <v>170</v>
      </c>
      <c r="D157" s="27">
        <v>1100</v>
      </c>
      <c r="E157" s="20">
        <v>27.5</v>
      </c>
      <c r="F157" s="20">
        <v>139295380.34617513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5" t="s">
        <v>78</v>
      </c>
      <c r="B158" s="24"/>
      <c r="C158" s="26" t="s">
        <v>170</v>
      </c>
      <c r="D158" s="27">
        <v>2200</v>
      </c>
      <c r="E158" s="20">
        <v>55</v>
      </c>
      <c r="F158" s="20">
        <v>139297525.34617513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5" t="s">
        <v>78</v>
      </c>
      <c r="B159" s="24"/>
      <c r="C159" s="26" t="s">
        <v>22</v>
      </c>
      <c r="D159" s="27">
        <v>2174165.73</v>
      </c>
      <c r="E159" s="20"/>
      <c r="F159" s="20">
        <v>141471691.07617512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5" t="s">
        <v>78</v>
      </c>
      <c r="B160" s="24"/>
      <c r="C160" s="26" t="s">
        <v>222</v>
      </c>
      <c r="D160" s="27">
        <v>656577.51</v>
      </c>
      <c r="E160" s="20"/>
      <c r="F160" s="20">
        <v>142128268.58617511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5" t="s">
        <v>79</v>
      </c>
      <c r="B161" s="24"/>
      <c r="C161" s="26" t="s">
        <v>21</v>
      </c>
      <c r="D161" s="27">
        <v>26135</v>
      </c>
      <c r="E161" s="20"/>
      <c r="F161" s="20">
        <v>142154403.58617511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5" t="s">
        <v>79</v>
      </c>
      <c r="B162" s="24"/>
      <c r="C162" s="26" t="s">
        <v>170</v>
      </c>
      <c r="D162" s="27">
        <v>640</v>
      </c>
      <c r="E162" s="20">
        <v>16</v>
      </c>
      <c r="F162" s="20">
        <v>142155027.58617511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5" t="s">
        <v>79</v>
      </c>
      <c r="B163" s="24"/>
      <c r="C163" s="26" t="s">
        <v>170</v>
      </c>
      <c r="D163" s="27">
        <v>600</v>
      </c>
      <c r="E163" s="20">
        <v>15</v>
      </c>
      <c r="F163" s="20">
        <v>142155612.58617511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5" t="s">
        <v>79</v>
      </c>
      <c r="B164" s="24"/>
      <c r="C164" s="26" t="s">
        <v>170</v>
      </c>
      <c r="D164" s="27">
        <v>813.92</v>
      </c>
      <c r="E164" s="20">
        <v>20.347999999999999</v>
      </c>
      <c r="F164" s="20">
        <v>142156406.15817511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5" t="s">
        <v>79</v>
      </c>
      <c r="B165" s="24"/>
      <c r="C165" s="26" t="s">
        <v>170</v>
      </c>
      <c r="D165" s="27">
        <v>2615.4699999999998</v>
      </c>
      <c r="E165" s="20">
        <v>65.386749999999992</v>
      </c>
      <c r="F165" s="20">
        <v>142158956.2414251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5" t="s">
        <v>79</v>
      </c>
      <c r="B166" s="24"/>
      <c r="C166" s="26" t="s">
        <v>170</v>
      </c>
      <c r="D166" s="27">
        <v>1439.78</v>
      </c>
      <c r="E166" s="20">
        <v>35.994500000000002</v>
      </c>
      <c r="F166" s="20">
        <v>142160360.02692509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79</v>
      </c>
      <c r="B167" s="24" t="s">
        <v>80</v>
      </c>
      <c r="C167" s="26" t="s">
        <v>223</v>
      </c>
      <c r="D167" s="27"/>
      <c r="E167" s="20">
        <v>1870005.9</v>
      </c>
      <c r="F167" s="20">
        <v>140290354.12692508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79</v>
      </c>
      <c r="B168" s="24"/>
      <c r="C168" s="26" t="s">
        <v>190</v>
      </c>
      <c r="D168" s="27">
        <v>3307416.49</v>
      </c>
      <c r="E168" s="20"/>
      <c r="F168" s="20">
        <v>143597770.61692509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5" t="s">
        <v>81</v>
      </c>
      <c r="B169" s="24"/>
      <c r="C169" s="26" t="s">
        <v>21</v>
      </c>
      <c r="D169" s="27">
        <v>32042</v>
      </c>
      <c r="E169" s="20"/>
      <c r="F169" s="20">
        <v>143629812.61692509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81</v>
      </c>
      <c r="B170" s="24"/>
      <c r="C170" s="26" t="s">
        <v>170</v>
      </c>
      <c r="D170" s="27">
        <v>6426.74</v>
      </c>
      <c r="E170" s="20">
        <v>160.66849999999999</v>
      </c>
      <c r="F170" s="20">
        <v>143636078.68842509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81</v>
      </c>
      <c r="B171" s="24"/>
      <c r="C171" s="26" t="s">
        <v>170</v>
      </c>
      <c r="D171" s="27">
        <v>200</v>
      </c>
      <c r="E171" s="20">
        <v>5</v>
      </c>
      <c r="F171" s="20">
        <v>143636273.68842509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5" t="s">
        <v>81</v>
      </c>
      <c r="B172" s="24"/>
      <c r="C172" s="26" t="s">
        <v>170</v>
      </c>
      <c r="D172" s="27">
        <v>600.16</v>
      </c>
      <c r="E172" s="20">
        <v>15.004</v>
      </c>
      <c r="F172" s="20">
        <v>143636858.84442508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5" t="s">
        <v>81</v>
      </c>
      <c r="B173" s="24"/>
      <c r="C173" s="26" t="s">
        <v>170</v>
      </c>
      <c r="D173" s="27">
        <v>1500</v>
      </c>
      <c r="E173" s="20">
        <v>37.5</v>
      </c>
      <c r="F173" s="20">
        <v>143638321.34442508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5" t="s">
        <v>81</v>
      </c>
      <c r="B174" s="24"/>
      <c r="C174" s="26" t="s">
        <v>18</v>
      </c>
      <c r="D174" s="27">
        <v>632789.16</v>
      </c>
      <c r="E174" s="20"/>
      <c r="F174" s="20">
        <v>144271110.50442508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5" t="s">
        <v>82</v>
      </c>
      <c r="B175" s="24"/>
      <c r="C175" s="26" t="s">
        <v>21</v>
      </c>
      <c r="D175" s="27">
        <v>32895</v>
      </c>
      <c r="E175" s="20"/>
      <c r="F175" s="20">
        <v>144304005.50442508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5" t="s">
        <v>82</v>
      </c>
      <c r="B176" s="24"/>
      <c r="C176" s="26" t="s">
        <v>170</v>
      </c>
      <c r="D176" s="27">
        <v>1386.14</v>
      </c>
      <c r="E176" s="20">
        <v>34.653500000000001</v>
      </c>
      <c r="F176" s="20">
        <v>144305356.99092507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82</v>
      </c>
      <c r="B177" s="24"/>
      <c r="C177" s="26" t="s">
        <v>170</v>
      </c>
      <c r="D177" s="27">
        <v>388.41</v>
      </c>
      <c r="E177" s="20">
        <v>9.710250000000002</v>
      </c>
      <c r="F177" s="20">
        <v>144305735.69067508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5" t="s">
        <v>82</v>
      </c>
      <c r="B178" s="24"/>
      <c r="C178" s="26" t="s">
        <v>170</v>
      </c>
      <c r="D178" s="27">
        <v>200</v>
      </c>
      <c r="E178" s="20">
        <v>5</v>
      </c>
      <c r="F178" s="20">
        <v>144305930.69067508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5" t="s">
        <v>82</v>
      </c>
      <c r="B179" s="24"/>
      <c r="C179" s="26" t="s">
        <v>170</v>
      </c>
      <c r="D179" s="27">
        <v>1500</v>
      </c>
      <c r="E179" s="20">
        <v>37.5</v>
      </c>
      <c r="F179" s="20">
        <v>144307393.19067508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5" t="s">
        <v>82</v>
      </c>
      <c r="B180" s="24"/>
      <c r="C180" s="26" t="s">
        <v>24</v>
      </c>
      <c r="D180" s="27">
        <v>798740.61</v>
      </c>
      <c r="E180" s="20"/>
      <c r="F180" s="20">
        <v>145106133.80067509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5" t="s">
        <v>82</v>
      </c>
      <c r="B181" s="24"/>
      <c r="C181" s="26" t="s">
        <v>224</v>
      </c>
      <c r="D181" s="27">
        <v>688191</v>
      </c>
      <c r="E181" s="20"/>
      <c r="F181" s="20">
        <v>145794324.80067509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5" t="s">
        <v>82</v>
      </c>
      <c r="B182" s="24"/>
      <c r="C182" s="26" t="s">
        <v>20</v>
      </c>
      <c r="D182" s="27">
        <v>371622.91</v>
      </c>
      <c r="E182" s="20"/>
      <c r="F182" s="20">
        <v>146165947.71067509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5" t="s">
        <v>82</v>
      </c>
      <c r="B183" s="24"/>
      <c r="C183" s="26" t="s">
        <v>24</v>
      </c>
      <c r="D183" s="27">
        <v>78884.399999999994</v>
      </c>
      <c r="E183" s="20"/>
      <c r="F183" s="20">
        <v>146244832.1106751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5" t="s">
        <v>82</v>
      </c>
      <c r="B184" s="24"/>
      <c r="C184" s="26" t="s">
        <v>24</v>
      </c>
      <c r="D184" s="27">
        <v>29364.33</v>
      </c>
      <c r="E184" s="20"/>
      <c r="F184" s="20">
        <v>146274196.44067511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1.5" x14ac:dyDescent="0.25">
      <c r="A185" s="25" t="s">
        <v>83</v>
      </c>
      <c r="B185" s="24" t="s">
        <v>84</v>
      </c>
      <c r="C185" s="26" t="s">
        <v>225</v>
      </c>
      <c r="D185" s="27"/>
      <c r="E185" s="20">
        <v>84527</v>
      </c>
      <c r="F185" s="20">
        <v>146189669.44067511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5" t="s">
        <v>83</v>
      </c>
      <c r="B186" s="24" t="s">
        <v>85</v>
      </c>
      <c r="C186" s="26" t="s">
        <v>226</v>
      </c>
      <c r="D186" s="27"/>
      <c r="E186" s="20">
        <v>211247.32</v>
      </c>
      <c r="F186" s="20">
        <v>145978422.12067512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5" t="s">
        <v>83</v>
      </c>
      <c r="B187" s="24" t="s">
        <v>86</v>
      </c>
      <c r="C187" s="26" t="s">
        <v>227</v>
      </c>
      <c r="D187" s="27"/>
      <c r="E187" s="20">
        <v>100300</v>
      </c>
      <c r="F187" s="20">
        <v>145878122.12067512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31.5" x14ac:dyDescent="0.25">
      <c r="A188" s="25" t="s">
        <v>83</v>
      </c>
      <c r="B188" s="24" t="s">
        <v>87</v>
      </c>
      <c r="C188" s="26" t="s">
        <v>228</v>
      </c>
      <c r="D188" s="27"/>
      <c r="E188" s="20">
        <v>11500</v>
      </c>
      <c r="F188" s="20">
        <v>145866622.12067512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5" t="s">
        <v>83</v>
      </c>
      <c r="B189" s="24" t="s">
        <v>88</v>
      </c>
      <c r="C189" s="26" t="s">
        <v>229</v>
      </c>
      <c r="D189" s="27"/>
      <c r="E189" s="20">
        <v>44500</v>
      </c>
      <c r="F189" s="20">
        <v>145822122.12067512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5" t="s">
        <v>83</v>
      </c>
      <c r="B190" s="24" t="s">
        <v>89</v>
      </c>
      <c r="C190" s="26" t="s">
        <v>230</v>
      </c>
      <c r="D190" s="27"/>
      <c r="E190" s="20">
        <v>17905.669999999998</v>
      </c>
      <c r="F190" s="20">
        <v>145804216.45067513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5" t="s">
        <v>83</v>
      </c>
      <c r="B191" s="24" t="s">
        <v>90</v>
      </c>
      <c r="C191" s="26" t="s">
        <v>231</v>
      </c>
      <c r="D191" s="27"/>
      <c r="E191" s="20">
        <v>1508</v>
      </c>
      <c r="F191" s="20">
        <v>145802708.45067513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31.5" x14ac:dyDescent="0.25">
      <c r="A192" s="25" t="s">
        <v>83</v>
      </c>
      <c r="B192" s="24" t="s">
        <v>91</v>
      </c>
      <c r="C192" s="26" t="s">
        <v>232</v>
      </c>
      <c r="D192" s="27"/>
      <c r="E192" s="20">
        <v>23634.639999999999</v>
      </c>
      <c r="F192" s="20">
        <v>145779073.81067514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5" t="s">
        <v>83</v>
      </c>
      <c r="B193" s="24" t="s">
        <v>92</v>
      </c>
      <c r="C193" s="26" t="s">
        <v>233</v>
      </c>
      <c r="D193" s="27"/>
      <c r="E193" s="20">
        <v>916400</v>
      </c>
      <c r="F193" s="20">
        <v>144862673.81067514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5" t="s">
        <v>83</v>
      </c>
      <c r="B194" s="24" t="s">
        <v>93</v>
      </c>
      <c r="C194" s="26" t="s">
        <v>234</v>
      </c>
      <c r="D194" s="27"/>
      <c r="E194" s="20">
        <v>110000</v>
      </c>
      <c r="F194" s="20">
        <v>144752673.81067514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5" t="s">
        <v>83</v>
      </c>
      <c r="B195" s="24" t="s">
        <v>94</v>
      </c>
      <c r="C195" s="26" t="s">
        <v>235</v>
      </c>
      <c r="D195" s="27"/>
      <c r="E195" s="20">
        <v>20296</v>
      </c>
      <c r="F195" s="20">
        <v>144732377.81067514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31.5" x14ac:dyDescent="0.25">
      <c r="A196" s="25" t="s">
        <v>83</v>
      </c>
      <c r="B196" s="24" t="s">
        <v>95</v>
      </c>
      <c r="C196" s="26" t="s">
        <v>236</v>
      </c>
      <c r="D196" s="27"/>
      <c r="E196" s="20">
        <v>111410</v>
      </c>
      <c r="F196" s="20">
        <v>144620967.81067514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31.5" x14ac:dyDescent="0.25">
      <c r="A197" s="25" t="s">
        <v>83</v>
      </c>
      <c r="B197" s="24" t="s">
        <v>96</v>
      </c>
      <c r="C197" s="26" t="s">
        <v>237</v>
      </c>
      <c r="D197" s="27"/>
      <c r="E197" s="20">
        <v>65520</v>
      </c>
      <c r="F197" s="20">
        <v>144555447.81067514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5" t="s">
        <v>83</v>
      </c>
      <c r="B198" s="24" t="s">
        <v>97</v>
      </c>
      <c r="C198" s="26" t="s">
        <v>238</v>
      </c>
      <c r="D198" s="27"/>
      <c r="E198" s="20">
        <v>495000</v>
      </c>
      <c r="F198" s="20">
        <v>144060447.81067514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1.5" x14ac:dyDescent="0.25">
      <c r="A199" s="25" t="s">
        <v>83</v>
      </c>
      <c r="B199" s="24" t="s">
        <v>98</v>
      </c>
      <c r="C199" s="26" t="s">
        <v>239</v>
      </c>
      <c r="D199" s="27"/>
      <c r="E199" s="20">
        <v>19911.2</v>
      </c>
      <c r="F199" s="20">
        <v>144040536.61067516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5" t="s">
        <v>83</v>
      </c>
      <c r="B200" s="24" t="s">
        <v>99</v>
      </c>
      <c r="C200" s="26" t="s">
        <v>240</v>
      </c>
      <c r="D200" s="27"/>
      <c r="E200" s="20">
        <v>49450</v>
      </c>
      <c r="F200" s="20">
        <v>143991086.61067516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31.5" x14ac:dyDescent="0.25">
      <c r="A201" s="25" t="s">
        <v>83</v>
      </c>
      <c r="B201" s="24" t="s">
        <v>100</v>
      </c>
      <c r="C201" s="26" t="s">
        <v>241</v>
      </c>
      <c r="D201" s="27"/>
      <c r="E201" s="20">
        <v>13452</v>
      </c>
      <c r="F201" s="20">
        <v>143977634.61067516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5" t="s">
        <v>83</v>
      </c>
      <c r="B202" s="24" t="s">
        <v>101</v>
      </c>
      <c r="C202" s="26" t="s">
        <v>242</v>
      </c>
      <c r="D202" s="27"/>
      <c r="E202" s="20">
        <v>265547.2</v>
      </c>
      <c r="F202" s="20">
        <v>143712087.41067517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5" t="s">
        <v>83</v>
      </c>
      <c r="B203" s="24" t="s">
        <v>102</v>
      </c>
      <c r="C203" s="26" t="s">
        <v>243</v>
      </c>
      <c r="D203" s="27"/>
      <c r="E203" s="20">
        <v>28500</v>
      </c>
      <c r="F203" s="20">
        <v>143683587.41067517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5" t="s">
        <v>83</v>
      </c>
      <c r="B204" s="24" t="s">
        <v>103</v>
      </c>
      <c r="C204" s="26" t="s">
        <v>244</v>
      </c>
      <c r="D204" s="27"/>
      <c r="E204" s="20">
        <v>36830</v>
      </c>
      <c r="F204" s="20">
        <v>143646757.41067517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5" t="s">
        <v>83</v>
      </c>
      <c r="B205" s="24" t="s">
        <v>104</v>
      </c>
      <c r="C205" s="26" t="s">
        <v>245</v>
      </c>
      <c r="D205" s="27"/>
      <c r="E205" s="20">
        <v>61867.4</v>
      </c>
      <c r="F205" s="20">
        <v>143584890.01067516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31.5" x14ac:dyDescent="0.25">
      <c r="A206" s="25" t="s">
        <v>83</v>
      </c>
      <c r="B206" s="24" t="s">
        <v>105</v>
      </c>
      <c r="C206" s="26" t="s">
        <v>246</v>
      </c>
      <c r="D206" s="27"/>
      <c r="E206" s="20">
        <v>96600</v>
      </c>
      <c r="F206" s="20">
        <v>143488290.01067516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5" t="s">
        <v>83</v>
      </c>
      <c r="B207" s="24" t="s">
        <v>106</v>
      </c>
      <c r="C207" s="26" t="s">
        <v>247</v>
      </c>
      <c r="D207" s="27"/>
      <c r="E207" s="20">
        <v>28950</v>
      </c>
      <c r="F207" s="20">
        <v>143459340.01067516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5" t="s">
        <v>83</v>
      </c>
      <c r="B208" s="24" t="s">
        <v>107</v>
      </c>
      <c r="C208" s="26" t="s">
        <v>248</v>
      </c>
      <c r="D208" s="27"/>
      <c r="E208" s="20">
        <v>50490.5</v>
      </c>
      <c r="F208" s="20">
        <v>143408849.51067516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5" t="s">
        <v>83</v>
      </c>
      <c r="B209" s="24" t="s">
        <v>108</v>
      </c>
      <c r="C209" s="26" t="s">
        <v>249</v>
      </c>
      <c r="D209" s="27"/>
      <c r="E209" s="20">
        <v>67040.5</v>
      </c>
      <c r="F209" s="20">
        <v>143341809.01067516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31.5" x14ac:dyDescent="0.25">
      <c r="A210" s="25" t="s">
        <v>83</v>
      </c>
      <c r="B210" s="24" t="s">
        <v>109</v>
      </c>
      <c r="C210" s="26" t="s">
        <v>250</v>
      </c>
      <c r="D210" s="27"/>
      <c r="E210" s="20">
        <v>115892.08</v>
      </c>
      <c r="F210" s="20">
        <v>143225916.93067515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5" t="s">
        <v>83</v>
      </c>
      <c r="B211" s="24" t="s">
        <v>110</v>
      </c>
      <c r="C211" s="26" t="s">
        <v>251</v>
      </c>
      <c r="D211" s="27"/>
      <c r="E211" s="20">
        <v>188850</v>
      </c>
      <c r="F211" s="20">
        <v>143037066.93067515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5" t="s">
        <v>83</v>
      </c>
      <c r="B212" s="24" t="s">
        <v>111</v>
      </c>
      <c r="C212" s="26" t="s">
        <v>252</v>
      </c>
      <c r="D212" s="27"/>
      <c r="E212" s="20">
        <v>1687370.5</v>
      </c>
      <c r="F212" s="20">
        <v>141349696.43067515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5" t="s">
        <v>83</v>
      </c>
      <c r="B213" s="24" t="s">
        <v>112</v>
      </c>
      <c r="C213" s="26" t="s">
        <v>253</v>
      </c>
      <c r="D213" s="27"/>
      <c r="E213" s="20">
        <v>225547.04</v>
      </c>
      <c r="F213" s="20">
        <v>141124149.39067516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5" t="s">
        <v>83</v>
      </c>
      <c r="B214" s="24" t="s">
        <v>113</v>
      </c>
      <c r="C214" s="26" t="s">
        <v>254</v>
      </c>
      <c r="D214" s="27"/>
      <c r="E214" s="20">
        <v>260400</v>
      </c>
      <c r="F214" s="20">
        <v>140863749.39067516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5" t="s">
        <v>83</v>
      </c>
      <c r="B215" s="24" t="s">
        <v>114</v>
      </c>
      <c r="C215" s="26" t="s">
        <v>255</v>
      </c>
      <c r="D215" s="27"/>
      <c r="E215" s="20">
        <v>113426.22</v>
      </c>
      <c r="F215" s="20">
        <v>140750323.17067516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5" t="s">
        <v>83</v>
      </c>
      <c r="B216" s="24"/>
      <c r="C216" s="26" t="s">
        <v>21</v>
      </c>
      <c r="D216" s="27">
        <v>49315</v>
      </c>
      <c r="E216" s="20"/>
      <c r="F216" s="20">
        <v>140799638.17067516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5" t="s">
        <v>83</v>
      </c>
      <c r="B217" s="24"/>
      <c r="C217" s="26" t="s">
        <v>170</v>
      </c>
      <c r="D217" s="27">
        <v>246.08</v>
      </c>
      <c r="E217" s="20">
        <v>6.152000000000001</v>
      </c>
      <c r="F217" s="20">
        <v>140799878.09867516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5" t="s">
        <v>83</v>
      </c>
      <c r="B218" s="24"/>
      <c r="C218" s="26" t="s">
        <v>170</v>
      </c>
      <c r="D218" s="27">
        <v>258.94</v>
      </c>
      <c r="E218" s="20">
        <v>6.4735000000000005</v>
      </c>
      <c r="F218" s="20">
        <v>140800130.56517515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5" t="s">
        <v>83</v>
      </c>
      <c r="B219" s="24"/>
      <c r="C219" s="26" t="s">
        <v>170</v>
      </c>
      <c r="D219" s="27">
        <v>1291.24</v>
      </c>
      <c r="E219" s="20">
        <v>32.280999999999999</v>
      </c>
      <c r="F219" s="20">
        <v>140801389.52417517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5" t="s">
        <v>83</v>
      </c>
      <c r="B220" s="24"/>
      <c r="C220" s="26" t="s">
        <v>170</v>
      </c>
      <c r="D220" s="27">
        <v>1786.4</v>
      </c>
      <c r="E220" s="20">
        <v>44.660000000000004</v>
      </c>
      <c r="F220" s="20">
        <v>140803131.26417518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5" t="s">
        <v>115</v>
      </c>
      <c r="B221" s="24"/>
      <c r="C221" s="26" t="s">
        <v>21</v>
      </c>
      <c r="D221" s="27">
        <v>31560</v>
      </c>
      <c r="E221" s="20"/>
      <c r="F221" s="20">
        <v>140834691.26417518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5" t="s">
        <v>115</v>
      </c>
      <c r="B222" s="24"/>
      <c r="C222" s="26" t="s">
        <v>170</v>
      </c>
      <c r="D222" s="27">
        <v>1000</v>
      </c>
      <c r="E222" s="20">
        <v>25</v>
      </c>
      <c r="F222" s="20">
        <v>140835666.26417518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5" t="s">
        <v>115</v>
      </c>
      <c r="B223" s="24"/>
      <c r="C223" s="26" t="s">
        <v>170</v>
      </c>
      <c r="D223" s="27">
        <v>4092.23</v>
      </c>
      <c r="E223" s="20">
        <v>102.30575</v>
      </c>
      <c r="F223" s="20">
        <v>140839656.18842515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5" t="s">
        <v>115</v>
      </c>
      <c r="B224" s="24"/>
      <c r="C224" s="26" t="s">
        <v>170</v>
      </c>
      <c r="D224" s="27">
        <v>1320.94</v>
      </c>
      <c r="E224" s="20">
        <v>33.023500000000006</v>
      </c>
      <c r="F224" s="20">
        <v>140840944.10492516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5" t="s">
        <v>115</v>
      </c>
      <c r="B225" s="24"/>
      <c r="C225" s="26" t="s">
        <v>170</v>
      </c>
      <c r="D225" s="27">
        <v>1217.97</v>
      </c>
      <c r="E225" s="20">
        <v>30.449250000000003</v>
      </c>
      <c r="F225" s="20">
        <v>140842131.62567514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5" t="s">
        <v>115</v>
      </c>
      <c r="B226" s="24"/>
      <c r="C226" s="26" t="s">
        <v>170</v>
      </c>
      <c r="D226" s="27">
        <v>976.56</v>
      </c>
      <c r="E226" s="20">
        <v>24.414000000000001</v>
      </c>
      <c r="F226" s="20">
        <v>140843083.77167514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5" t="s">
        <v>115</v>
      </c>
      <c r="B227" s="24" t="s">
        <v>116</v>
      </c>
      <c r="C227" s="26" t="s">
        <v>256</v>
      </c>
      <c r="D227" s="27"/>
      <c r="E227" s="20">
        <v>45784</v>
      </c>
      <c r="F227" s="20">
        <v>140797299.77167514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31.5" x14ac:dyDescent="0.25">
      <c r="A228" s="25" t="s">
        <v>115</v>
      </c>
      <c r="B228" s="24" t="s">
        <v>117</v>
      </c>
      <c r="C228" s="26" t="s">
        <v>257</v>
      </c>
      <c r="D228" s="27"/>
      <c r="E228" s="20">
        <v>3086387.23</v>
      </c>
      <c r="F228" s="20">
        <v>137710912.54167515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5" t="s">
        <v>115</v>
      </c>
      <c r="B229" s="24" t="s">
        <v>118</v>
      </c>
      <c r="C229" s="26" t="s">
        <v>258</v>
      </c>
      <c r="D229" s="27"/>
      <c r="E229" s="20">
        <v>64468.57</v>
      </c>
      <c r="F229" s="20">
        <v>137646443.97167516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5" t="s">
        <v>115</v>
      </c>
      <c r="B230" s="24" t="s">
        <v>119</v>
      </c>
      <c r="C230" s="26" t="s">
        <v>259</v>
      </c>
      <c r="D230" s="27"/>
      <c r="E230" s="20">
        <v>191416</v>
      </c>
      <c r="F230" s="20">
        <v>137455027.97167516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31.5" x14ac:dyDescent="0.25">
      <c r="A231" s="25" t="s">
        <v>115</v>
      </c>
      <c r="B231" s="24" t="s">
        <v>120</v>
      </c>
      <c r="C231" s="26" t="s">
        <v>260</v>
      </c>
      <c r="D231" s="27"/>
      <c r="E231" s="20">
        <v>117000</v>
      </c>
      <c r="F231" s="20">
        <v>137338027.97167516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31.5" x14ac:dyDescent="0.25">
      <c r="A232" s="25" t="s">
        <v>115</v>
      </c>
      <c r="B232" s="24" t="s">
        <v>121</v>
      </c>
      <c r="C232" s="26" t="s">
        <v>261</v>
      </c>
      <c r="D232" s="27"/>
      <c r="E232" s="20">
        <v>120028</v>
      </c>
      <c r="F232" s="20">
        <v>137217999.97167516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5" t="s">
        <v>115</v>
      </c>
      <c r="B233" s="24" t="s">
        <v>122</v>
      </c>
      <c r="C233" s="26" t="s">
        <v>245</v>
      </c>
      <c r="D233" s="27"/>
      <c r="E233" s="20">
        <v>188328</v>
      </c>
      <c r="F233" s="20">
        <v>137029671.97167516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31.5" x14ac:dyDescent="0.25">
      <c r="A234" s="25" t="s">
        <v>115</v>
      </c>
      <c r="B234" s="24" t="s">
        <v>123</v>
      </c>
      <c r="C234" s="26" t="s">
        <v>262</v>
      </c>
      <c r="D234" s="27"/>
      <c r="E234" s="20">
        <v>99892</v>
      </c>
      <c r="F234" s="20">
        <v>136929779.97167516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5" t="s">
        <v>115</v>
      </c>
      <c r="B235" s="24" t="s">
        <v>124</v>
      </c>
      <c r="C235" s="26" t="s">
        <v>263</v>
      </c>
      <c r="D235" s="27"/>
      <c r="E235" s="20">
        <v>264194.09999999998</v>
      </c>
      <c r="F235" s="20">
        <v>136665585.87167516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5" t="s">
        <v>115</v>
      </c>
      <c r="B236" s="24" t="s">
        <v>125</v>
      </c>
      <c r="C236" s="26" t="s">
        <v>264</v>
      </c>
      <c r="D236" s="27"/>
      <c r="E236" s="20">
        <v>90000</v>
      </c>
      <c r="F236" s="20">
        <v>136575585.87167516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47.25" x14ac:dyDescent="0.25">
      <c r="A237" s="25" t="s">
        <v>115</v>
      </c>
      <c r="B237" s="24" t="s">
        <v>126</v>
      </c>
      <c r="C237" s="26" t="s">
        <v>265</v>
      </c>
      <c r="D237" s="27"/>
      <c r="E237" s="20">
        <v>126207.3</v>
      </c>
      <c r="F237" s="20">
        <v>136449378.57167515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5" t="s">
        <v>115</v>
      </c>
      <c r="B238" s="24" t="s">
        <v>127</v>
      </c>
      <c r="C238" s="26" t="s">
        <v>266</v>
      </c>
      <c r="D238" s="27"/>
      <c r="E238" s="20">
        <v>34256.080000000002</v>
      </c>
      <c r="F238" s="20">
        <v>136415122.49167514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31.5" x14ac:dyDescent="0.25">
      <c r="A239" s="25" t="s">
        <v>115</v>
      </c>
      <c r="B239" s="24" t="s">
        <v>128</v>
      </c>
      <c r="C239" s="26" t="s">
        <v>267</v>
      </c>
      <c r="D239" s="27"/>
      <c r="E239" s="20">
        <v>192223.98</v>
      </c>
      <c r="F239" s="20">
        <v>136222898.51167515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5" t="s">
        <v>115</v>
      </c>
      <c r="B240" s="24" t="s">
        <v>129</v>
      </c>
      <c r="C240" s="26" t="s">
        <v>268</v>
      </c>
      <c r="D240" s="27"/>
      <c r="E240" s="20">
        <v>13775.96</v>
      </c>
      <c r="F240" s="20">
        <v>136209122.55167514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5" t="s">
        <v>115</v>
      </c>
      <c r="B241" s="24" t="s">
        <v>130</v>
      </c>
      <c r="C241" s="26" t="s">
        <v>269</v>
      </c>
      <c r="D241" s="27"/>
      <c r="E241" s="20">
        <v>5880</v>
      </c>
      <c r="F241" s="20">
        <v>136203242.55167514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5" t="s">
        <v>115</v>
      </c>
      <c r="B242" s="24" t="s">
        <v>131</v>
      </c>
      <c r="C242" s="26" t="s">
        <v>270</v>
      </c>
      <c r="D242" s="27"/>
      <c r="E242" s="20">
        <v>257525</v>
      </c>
      <c r="F242" s="20">
        <v>135945717.55167514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47.25" x14ac:dyDescent="0.25">
      <c r="A243" s="25" t="s">
        <v>115</v>
      </c>
      <c r="B243" s="24" t="s">
        <v>132</v>
      </c>
      <c r="C243" s="26" t="s">
        <v>271</v>
      </c>
      <c r="D243" s="27"/>
      <c r="E243" s="20">
        <v>122828.56</v>
      </c>
      <c r="F243" s="20">
        <v>135822888.99167514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5" t="s">
        <v>115</v>
      </c>
      <c r="B244" s="24" t="s">
        <v>133</v>
      </c>
      <c r="C244" s="26" t="s">
        <v>272</v>
      </c>
      <c r="D244" s="27"/>
      <c r="E244" s="20">
        <v>79000</v>
      </c>
      <c r="F244" s="20">
        <v>135743888.99167514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31.5" x14ac:dyDescent="0.25">
      <c r="A245" s="25" t="s">
        <v>115</v>
      </c>
      <c r="B245" s="24" t="s">
        <v>134</v>
      </c>
      <c r="C245" s="26" t="s">
        <v>273</v>
      </c>
      <c r="D245" s="27"/>
      <c r="E245" s="20">
        <v>57383.4</v>
      </c>
      <c r="F245" s="20">
        <v>135686505.59167513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5" t="s">
        <v>115</v>
      </c>
      <c r="B246" s="24" t="s">
        <v>135</v>
      </c>
      <c r="C246" s="26" t="s">
        <v>274</v>
      </c>
      <c r="D246" s="27"/>
      <c r="E246" s="20">
        <v>90750</v>
      </c>
      <c r="F246" s="20">
        <v>135595755.59167513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31.5" x14ac:dyDescent="0.25">
      <c r="A247" s="25" t="s">
        <v>115</v>
      </c>
      <c r="B247" s="24" t="s">
        <v>136</v>
      </c>
      <c r="C247" s="26" t="s">
        <v>275</v>
      </c>
      <c r="D247" s="27"/>
      <c r="E247" s="20">
        <v>225415.4</v>
      </c>
      <c r="F247" s="20">
        <v>135370340.19167513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31.5" x14ac:dyDescent="0.25">
      <c r="A248" s="25" t="s">
        <v>115</v>
      </c>
      <c r="B248" s="24" t="s">
        <v>137</v>
      </c>
      <c r="C248" s="26" t="s">
        <v>276</v>
      </c>
      <c r="D248" s="27"/>
      <c r="E248" s="20">
        <v>199875</v>
      </c>
      <c r="F248" s="20">
        <v>135170465.19167513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31.5" x14ac:dyDescent="0.25">
      <c r="A249" s="25" t="s">
        <v>115</v>
      </c>
      <c r="B249" s="24" t="s">
        <v>138</v>
      </c>
      <c r="C249" s="26" t="s">
        <v>277</v>
      </c>
      <c r="D249" s="27"/>
      <c r="E249" s="20">
        <v>146370</v>
      </c>
      <c r="F249" s="20">
        <v>135024095.19167513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5" t="s">
        <v>115</v>
      </c>
      <c r="B250" s="24" t="s">
        <v>139</v>
      </c>
      <c r="C250" s="26" t="s">
        <v>278</v>
      </c>
      <c r="D250" s="27"/>
      <c r="E250" s="20">
        <v>222465.99</v>
      </c>
      <c r="F250" s="20">
        <v>134801629.20167512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5" t="s">
        <v>115</v>
      </c>
      <c r="B251" s="24" t="s">
        <v>140</v>
      </c>
      <c r="C251" s="26" t="s">
        <v>279</v>
      </c>
      <c r="D251" s="27"/>
      <c r="E251" s="20">
        <v>9499</v>
      </c>
      <c r="F251" s="20">
        <v>134792130.20167512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5" t="s">
        <v>115</v>
      </c>
      <c r="B252" s="24" t="s">
        <v>141</v>
      </c>
      <c r="C252" s="26" t="s">
        <v>280</v>
      </c>
      <c r="D252" s="27"/>
      <c r="E252" s="20">
        <v>4800</v>
      </c>
      <c r="F252" s="20">
        <v>134787330.20167512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5" t="s">
        <v>115</v>
      </c>
      <c r="B253" s="24" t="s">
        <v>142</v>
      </c>
      <c r="C253" s="26" t="s">
        <v>281</v>
      </c>
      <c r="D253" s="27"/>
      <c r="E253" s="20">
        <v>92002</v>
      </c>
      <c r="F253" s="20">
        <v>134695328.20167512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5" t="s">
        <v>115</v>
      </c>
      <c r="B254" s="24" t="s">
        <v>143</v>
      </c>
      <c r="C254" s="26" t="s">
        <v>282</v>
      </c>
      <c r="D254" s="27"/>
      <c r="E254" s="20">
        <v>271040</v>
      </c>
      <c r="F254" s="20">
        <v>134424288.20167512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31.5" x14ac:dyDescent="0.25">
      <c r="A255" s="25" t="s">
        <v>115</v>
      </c>
      <c r="B255" s="24" t="s">
        <v>144</v>
      </c>
      <c r="C255" s="26" t="s">
        <v>283</v>
      </c>
      <c r="D255" s="27"/>
      <c r="E255" s="20">
        <v>537530</v>
      </c>
      <c r="F255" s="20">
        <v>133886758.20167512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31.5" x14ac:dyDescent="0.25">
      <c r="A256" s="25" t="s">
        <v>115</v>
      </c>
      <c r="B256" s="24" t="s">
        <v>145</v>
      </c>
      <c r="C256" s="26" t="s">
        <v>284</v>
      </c>
      <c r="D256" s="27"/>
      <c r="E256" s="20">
        <v>56160</v>
      </c>
      <c r="F256" s="20">
        <v>133830598.20167512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5" t="s">
        <v>115</v>
      </c>
      <c r="B257" s="24" t="s">
        <v>146</v>
      </c>
      <c r="C257" s="26" t="s">
        <v>285</v>
      </c>
      <c r="D257" s="27"/>
      <c r="E257" s="20">
        <v>79400</v>
      </c>
      <c r="F257" s="20">
        <v>133751198.20167512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5" t="s">
        <v>115</v>
      </c>
      <c r="B258" s="24" t="s">
        <v>147</v>
      </c>
      <c r="C258" s="26" t="s">
        <v>286</v>
      </c>
      <c r="D258" s="27"/>
      <c r="E258" s="20">
        <v>266000</v>
      </c>
      <c r="F258" s="20">
        <v>133485198.20167512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5" t="s">
        <v>115</v>
      </c>
      <c r="B259" s="24" t="s">
        <v>148</v>
      </c>
      <c r="C259" s="26" t="s">
        <v>287</v>
      </c>
      <c r="D259" s="27"/>
      <c r="E259" s="20">
        <v>178500</v>
      </c>
      <c r="F259" s="20">
        <v>133306698.20167512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31.5" x14ac:dyDescent="0.25">
      <c r="A260" s="25" t="s">
        <v>115</v>
      </c>
      <c r="B260" s="24" t="s">
        <v>149</v>
      </c>
      <c r="C260" s="26" t="s">
        <v>288</v>
      </c>
      <c r="D260" s="27"/>
      <c r="E260" s="20">
        <v>38466</v>
      </c>
      <c r="F260" s="20">
        <v>133268232.20167512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5" t="s">
        <v>115</v>
      </c>
      <c r="B261" s="24" t="s">
        <v>150</v>
      </c>
      <c r="C261" s="26" t="s">
        <v>289</v>
      </c>
      <c r="D261" s="27"/>
      <c r="E261" s="20">
        <v>7500</v>
      </c>
      <c r="F261" s="20">
        <v>133260732.20167512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5" t="s">
        <v>115</v>
      </c>
      <c r="B262" s="24" t="s">
        <v>151</v>
      </c>
      <c r="C262" s="26" t="s">
        <v>290</v>
      </c>
      <c r="D262" s="27"/>
      <c r="E262" s="20">
        <v>258840</v>
      </c>
      <c r="F262" s="20">
        <v>133001892.20167512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31.5" x14ac:dyDescent="0.25">
      <c r="A263" s="25" t="s">
        <v>115</v>
      </c>
      <c r="B263" s="24" t="s">
        <v>152</v>
      </c>
      <c r="C263" s="26" t="s">
        <v>291</v>
      </c>
      <c r="D263" s="27"/>
      <c r="E263" s="20">
        <v>235587</v>
      </c>
      <c r="F263" s="20">
        <v>132766305.20167512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5" t="s">
        <v>115</v>
      </c>
      <c r="B264" s="24" t="s">
        <v>153</v>
      </c>
      <c r="C264" s="26" t="s">
        <v>292</v>
      </c>
      <c r="D264" s="27"/>
      <c r="E264" s="20">
        <v>243945.83</v>
      </c>
      <c r="F264" s="20">
        <v>132522359.37167512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31.5" x14ac:dyDescent="0.25">
      <c r="A265" s="25" t="s">
        <v>154</v>
      </c>
      <c r="B265" s="24" t="s">
        <v>155</v>
      </c>
      <c r="C265" s="26" t="s">
        <v>293</v>
      </c>
      <c r="D265" s="27"/>
      <c r="E265" s="20">
        <v>96472.7</v>
      </c>
      <c r="F265" s="20">
        <v>132425886.67167512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5" t="s">
        <v>154</v>
      </c>
      <c r="B266" s="24" t="s">
        <v>156</v>
      </c>
      <c r="C266" s="26" t="s">
        <v>294</v>
      </c>
      <c r="D266" s="27"/>
      <c r="E266" s="20">
        <v>265500</v>
      </c>
      <c r="F266" s="20">
        <v>132160386.67167512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31.5" x14ac:dyDescent="0.25">
      <c r="A267" s="25" t="s">
        <v>154</v>
      </c>
      <c r="B267" s="24" t="s">
        <v>157</v>
      </c>
      <c r="C267" s="26" t="s">
        <v>295</v>
      </c>
      <c r="D267" s="27"/>
      <c r="E267" s="20">
        <v>162400</v>
      </c>
      <c r="F267" s="20">
        <v>131997986.67167512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5" t="s">
        <v>154</v>
      </c>
      <c r="B268" s="24" t="s">
        <v>158</v>
      </c>
      <c r="C268" s="26" t="s">
        <v>296</v>
      </c>
      <c r="D268" s="27"/>
      <c r="E268" s="20">
        <v>246620</v>
      </c>
      <c r="F268" s="20">
        <v>131751366.67167512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31.5" x14ac:dyDescent="0.25">
      <c r="A269" s="25" t="s">
        <v>154</v>
      </c>
      <c r="B269" s="24" t="s">
        <v>159</v>
      </c>
      <c r="C269" s="26" t="s">
        <v>297</v>
      </c>
      <c r="D269" s="27"/>
      <c r="E269" s="20">
        <v>155700</v>
      </c>
      <c r="F269" s="20">
        <v>131595666.67167512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5" t="s">
        <v>154</v>
      </c>
      <c r="B270" s="24" t="s">
        <v>160</v>
      </c>
      <c r="C270" s="26" t="s">
        <v>298</v>
      </c>
      <c r="D270" s="27"/>
      <c r="E270" s="20">
        <v>201780</v>
      </c>
      <c r="F270" s="20">
        <v>131393886.67167512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31.5" x14ac:dyDescent="0.25">
      <c r="A271" s="25" t="s">
        <v>154</v>
      </c>
      <c r="B271" s="24" t="s">
        <v>161</v>
      </c>
      <c r="C271" s="26" t="s">
        <v>299</v>
      </c>
      <c r="D271" s="27"/>
      <c r="E271" s="20">
        <v>60405.38</v>
      </c>
      <c r="F271" s="20">
        <v>131333481.29167512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31.5" x14ac:dyDescent="0.25">
      <c r="A272" s="25" t="s">
        <v>154</v>
      </c>
      <c r="B272" s="24" t="s">
        <v>162</v>
      </c>
      <c r="C272" s="26" t="s">
        <v>300</v>
      </c>
      <c r="D272" s="27"/>
      <c r="E272" s="20">
        <v>25712.76</v>
      </c>
      <c r="F272" s="20">
        <v>131307768.53167512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31.5" x14ac:dyDescent="0.25">
      <c r="A273" s="25" t="s">
        <v>154</v>
      </c>
      <c r="B273" s="24" t="s">
        <v>163</v>
      </c>
      <c r="C273" s="26" t="s">
        <v>301</v>
      </c>
      <c r="D273" s="27"/>
      <c r="E273" s="20">
        <v>99120</v>
      </c>
      <c r="F273" s="20">
        <v>131208648.53167512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31.5" x14ac:dyDescent="0.25">
      <c r="A274" s="25" t="s">
        <v>154</v>
      </c>
      <c r="B274" s="24" t="s">
        <v>164</v>
      </c>
      <c r="C274" s="26" t="s">
        <v>302</v>
      </c>
      <c r="D274" s="27"/>
      <c r="E274" s="20">
        <v>18705</v>
      </c>
      <c r="F274" s="20">
        <v>131189943.53167512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31.5" x14ac:dyDescent="0.25">
      <c r="A275" s="25" t="s">
        <v>154</v>
      </c>
      <c r="B275" s="24" t="s">
        <v>165</v>
      </c>
      <c r="C275" s="26" t="s">
        <v>303</v>
      </c>
      <c r="D275" s="27"/>
      <c r="E275" s="20">
        <v>622740.64</v>
      </c>
      <c r="F275" s="20">
        <v>130567202.89167511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5" t="s">
        <v>154</v>
      </c>
      <c r="B276" s="24" t="s">
        <v>166</v>
      </c>
      <c r="C276" s="26" t="s">
        <v>304</v>
      </c>
      <c r="D276" s="27"/>
      <c r="E276" s="20">
        <v>525100</v>
      </c>
      <c r="F276" s="20">
        <v>130042102.89167511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5" t="s">
        <v>167</v>
      </c>
      <c r="B277" s="24"/>
      <c r="C277" s="26" t="s">
        <v>21</v>
      </c>
      <c r="D277" s="27">
        <v>97955</v>
      </c>
      <c r="E277" s="20"/>
      <c r="F277" s="20">
        <v>130140057.89167511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5" t="s">
        <v>167</v>
      </c>
      <c r="B278" s="24"/>
      <c r="C278" s="26" t="s">
        <v>170</v>
      </c>
      <c r="D278" s="27">
        <v>722.64</v>
      </c>
      <c r="E278" s="20">
        <v>18.065999999999999</v>
      </c>
      <c r="F278" s="20">
        <v>130140762.46567512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6" t="s">
        <v>167</v>
      </c>
      <c r="B279" s="24"/>
      <c r="C279" s="26" t="s">
        <v>170</v>
      </c>
      <c r="D279" s="27">
        <v>412.12</v>
      </c>
      <c r="E279" s="20">
        <v>10.303000000000001</v>
      </c>
      <c r="F279" s="20">
        <v>130141164.28267512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5" t="s">
        <v>167</v>
      </c>
      <c r="B280" s="24"/>
      <c r="C280" s="26" t="s">
        <v>170</v>
      </c>
      <c r="D280" s="27">
        <v>1100</v>
      </c>
      <c r="E280" s="20">
        <v>27.5</v>
      </c>
      <c r="F280" s="20">
        <v>130142236.78267512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5" t="s">
        <v>167</v>
      </c>
      <c r="B281" s="24"/>
      <c r="C281" s="26" t="s">
        <v>170</v>
      </c>
      <c r="D281" s="27">
        <v>2836.96</v>
      </c>
      <c r="E281" s="20">
        <v>70.924000000000007</v>
      </c>
      <c r="F281" s="20">
        <v>130145002.81867512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5" t="s">
        <v>167</v>
      </c>
      <c r="B282" s="24"/>
      <c r="C282" s="26" t="s">
        <v>23</v>
      </c>
      <c r="D282" s="27">
        <v>2158887.27</v>
      </c>
      <c r="E282" s="20"/>
      <c r="F282" s="20">
        <v>132303890.08867511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5" t="s">
        <v>168</v>
      </c>
      <c r="B283" s="24"/>
      <c r="C283" s="26" t="s">
        <v>21</v>
      </c>
      <c r="D283" s="27">
        <v>30105</v>
      </c>
      <c r="E283" s="20"/>
      <c r="F283" s="20">
        <v>132333995.08867511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5" t="s">
        <v>168</v>
      </c>
      <c r="B284" s="24"/>
      <c r="C284" s="26" t="s">
        <v>170</v>
      </c>
      <c r="D284" s="27">
        <v>149.80000000000001</v>
      </c>
      <c r="E284" s="20">
        <v>3.7450000000000006</v>
      </c>
      <c r="F284" s="20">
        <v>132334141.1436751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5" t="s">
        <v>168</v>
      </c>
      <c r="B285" s="24"/>
      <c r="C285" s="26" t="s">
        <v>170</v>
      </c>
      <c r="D285" s="27">
        <v>976.96</v>
      </c>
      <c r="E285" s="20">
        <v>24.424000000000003</v>
      </c>
      <c r="F285" s="20">
        <v>132335093.6796751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5" t="s">
        <v>168</v>
      </c>
      <c r="B286" s="24"/>
      <c r="C286" s="26" t="s">
        <v>170</v>
      </c>
      <c r="D286" s="27">
        <v>1772.37</v>
      </c>
      <c r="E286" s="20">
        <v>44.309249999999999</v>
      </c>
      <c r="F286" s="20">
        <v>132336821.74042511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5" t="s">
        <v>168</v>
      </c>
      <c r="B287" s="24"/>
      <c r="C287" s="26" t="s">
        <v>170</v>
      </c>
      <c r="D287" s="27">
        <v>3469.21</v>
      </c>
      <c r="E287" s="20">
        <v>86.730250000000012</v>
      </c>
      <c r="F287" s="20">
        <v>132340204.2201751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5" t="s">
        <v>168</v>
      </c>
      <c r="B288" s="24"/>
      <c r="C288" s="26" t="s">
        <v>26</v>
      </c>
      <c r="D288" s="27">
        <v>145403.59</v>
      </c>
      <c r="E288" s="20"/>
      <c r="F288" s="20">
        <v>132485607.81017511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31.5" x14ac:dyDescent="0.25">
      <c r="A289" s="25" t="s">
        <v>168</v>
      </c>
      <c r="B289" s="24" t="s">
        <v>169</v>
      </c>
      <c r="C289" s="26" t="s">
        <v>305</v>
      </c>
      <c r="D289" s="27"/>
      <c r="E289" s="20">
        <v>124692</v>
      </c>
      <c r="F289" s="20">
        <v>132360915.81017511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5" t="s">
        <v>168</v>
      </c>
      <c r="B290" s="24"/>
      <c r="C290" s="26" t="s">
        <v>306</v>
      </c>
      <c r="D290" s="27">
        <v>77870.19</v>
      </c>
      <c r="E290" s="20"/>
      <c r="F290" s="20">
        <v>132438786.0001751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5" t="s">
        <v>168</v>
      </c>
      <c r="B291" s="24"/>
      <c r="C291" s="26" t="s">
        <v>306</v>
      </c>
      <c r="D291" s="27">
        <v>50000</v>
      </c>
      <c r="E291" s="20"/>
      <c r="F291" s="20">
        <v>132488786.0001751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5" t="s">
        <v>168</v>
      </c>
      <c r="B292" s="24"/>
      <c r="C292" s="26" t="s">
        <v>306</v>
      </c>
      <c r="D292" s="27">
        <v>219885.84</v>
      </c>
      <c r="E292" s="20"/>
      <c r="F292" s="20">
        <v>132708671.84017511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5" t="s">
        <v>168</v>
      </c>
      <c r="B293" s="24"/>
      <c r="C293" s="26" t="s">
        <v>306</v>
      </c>
      <c r="D293" s="27">
        <v>236488.03</v>
      </c>
      <c r="E293" s="20"/>
      <c r="F293" s="20">
        <v>132945159.87017511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5" t="s">
        <v>168</v>
      </c>
      <c r="B294" s="24"/>
      <c r="C294" s="26" t="s">
        <v>306</v>
      </c>
      <c r="D294" s="27">
        <v>36261.81</v>
      </c>
      <c r="E294" s="20"/>
      <c r="F294" s="20">
        <v>132981421.68017511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5" t="s">
        <v>168</v>
      </c>
      <c r="B295" s="24"/>
      <c r="C295" s="26" t="s">
        <v>307</v>
      </c>
      <c r="D295" s="27"/>
      <c r="E295" s="20">
        <v>2745</v>
      </c>
      <c r="F295" s="20">
        <v>132978676.68017511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5"/>
      <c r="B296" s="24"/>
      <c r="C296" s="26"/>
      <c r="D296" s="27"/>
      <c r="E296" s="20"/>
      <c r="F296" s="20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5"/>
      <c r="B297" s="24"/>
      <c r="C297" s="26"/>
      <c r="D297" s="27"/>
      <c r="E297" s="20"/>
      <c r="F297" s="20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5"/>
      <c r="B298" s="24"/>
      <c r="C298" s="26"/>
      <c r="D298" s="27"/>
      <c r="E298" s="20"/>
      <c r="F298" s="20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5"/>
      <c r="B299" s="24"/>
      <c r="C299" s="26"/>
      <c r="D299" s="27"/>
      <c r="E299" s="20"/>
      <c r="F299" s="20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5"/>
      <c r="B300" s="24"/>
      <c r="C300" s="26"/>
      <c r="D300" s="27"/>
      <c r="E300" s="20"/>
      <c r="F300" s="20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5"/>
      <c r="B301" s="24"/>
      <c r="C301" s="26"/>
      <c r="D301" s="27"/>
      <c r="E301" s="20"/>
      <c r="F301" s="20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5"/>
      <c r="B302" s="24"/>
      <c r="C302" s="26"/>
      <c r="D302" s="27"/>
      <c r="E302" s="20"/>
      <c r="F302" s="20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5"/>
      <c r="B303" s="24"/>
      <c r="C303" s="26"/>
      <c r="D303" s="27"/>
      <c r="E303" s="20"/>
      <c r="F303" s="20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5"/>
      <c r="B304" s="24"/>
      <c r="C304" s="26"/>
      <c r="D304" s="27"/>
      <c r="E304" s="20"/>
      <c r="F304" s="20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thickBot="1" x14ac:dyDescent="0.3">
      <c r="A305" s="3"/>
      <c r="B305" s="1"/>
      <c r="C305" s="2"/>
      <c r="D305" s="23">
        <f>SUM(D12:D304)</f>
        <v>80917192.49999997</v>
      </c>
      <c r="E305" s="23">
        <f>SUM(E12:E304)</f>
        <v>68747722.675249964</v>
      </c>
      <c r="F305" s="2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thickTop="1" x14ac:dyDescent="0.25">
      <c r="A306" s="3"/>
      <c r="B306" s="1"/>
      <c r="C306" s="2"/>
      <c r="D306" s="7"/>
      <c r="E306" s="7"/>
      <c r="F306" s="1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3"/>
      <c r="B307" s="1"/>
      <c r="C307" s="2"/>
      <c r="D307" s="7"/>
      <c r="E307" s="7"/>
      <c r="F307" s="1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3"/>
      <c r="B308" s="1"/>
      <c r="C308" s="2"/>
      <c r="D308" s="7"/>
      <c r="E308" s="7"/>
      <c r="F308" s="1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3"/>
      <c r="B309" s="1"/>
      <c r="C309" s="2"/>
      <c r="D309" s="7"/>
      <c r="E309" s="7"/>
      <c r="F309" s="1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3"/>
      <c r="B310" s="1"/>
      <c r="C310" s="2"/>
      <c r="D310" s="7"/>
      <c r="E310" s="7"/>
      <c r="F310" s="1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3"/>
      <c r="B311" s="1"/>
      <c r="C311" s="2"/>
      <c r="D311" s="7"/>
      <c r="E311" s="7"/>
      <c r="F311" s="1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3"/>
      <c r="B312" s="1"/>
      <c r="C312" s="2"/>
      <c r="D312" s="7"/>
      <c r="E312" s="7"/>
      <c r="F312" s="1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3"/>
      <c r="B313" s="1"/>
      <c r="C313" s="2"/>
      <c r="D313" s="7"/>
      <c r="E313" s="7"/>
      <c r="F313" s="1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35" t="s">
        <v>13</v>
      </c>
      <c r="B314" s="35"/>
      <c r="C314" s="35"/>
      <c r="D314" s="35"/>
      <c r="E314" s="35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34" t="s">
        <v>14</v>
      </c>
      <c r="B315" s="34"/>
      <c r="C315" s="34"/>
      <c r="D315" s="34"/>
      <c r="E315" s="34"/>
      <c r="F315" s="3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16"/>
      <c r="B316" s="16"/>
      <c r="C316" s="16"/>
      <c r="D316" s="16"/>
      <c r="E316" s="16"/>
      <c r="F316" s="1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16"/>
      <c r="B317" s="16"/>
      <c r="C317" s="16"/>
      <c r="D317" s="16"/>
      <c r="E317" s="16"/>
      <c r="F317" s="1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9"/>
      <c r="B318" s="29"/>
      <c r="C318" s="29"/>
      <c r="D318" s="29"/>
      <c r="E318" s="29"/>
      <c r="F318" s="2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16"/>
      <c r="B319" s="16"/>
      <c r="C319" s="16"/>
      <c r="D319" s="16"/>
      <c r="E319" s="16"/>
      <c r="F319" s="1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4"/>
      <c r="B320" s="4"/>
      <c r="C320" s="4"/>
      <c r="D320" s="4"/>
      <c r="E320" s="4"/>
      <c r="F320" s="4"/>
    </row>
    <row r="321" spans="1:6" s="6" customFormat="1" ht="15.75" x14ac:dyDescent="0.25">
      <c r="A321" s="4"/>
      <c r="B321" s="4"/>
      <c r="C321" s="4"/>
      <c r="D321" s="4"/>
      <c r="E321" s="4"/>
      <c r="F321" s="4"/>
    </row>
    <row r="322" spans="1:6" s="6" customFormat="1" ht="15.75" x14ac:dyDescent="0.25">
      <c r="A322" s="35" t="s">
        <v>308</v>
      </c>
      <c r="B322" s="35"/>
      <c r="C322" s="35"/>
      <c r="D322" s="22"/>
      <c r="E322" s="21" t="s">
        <v>19</v>
      </c>
      <c r="F322" s="21"/>
    </row>
    <row r="323" spans="1:6" s="6" customFormat="1" ht="15.75" x14ac:dyDescent="0.25">
      <c r="A323" s="34" t="s">
        <v>309</v>
      </c>
      <c r="B323" s="34"/>
      <c r="C323" s="34"/>
      <c r="D323" s="38" t="s">
        <v>15</v>
      </c>
      <c r="E323" s="38"/>
      <c r="F323" s="38"/>
    </row>
    <row r="324" spans="1:6" s="6" customFormat="1" ht="15.75" x14ac:dyDescent="0.25">
      <c r="A324" s="4"/>
      <c r="B324" s="4"/>
      <c r="C324" s="4"/>
      <c r="D324" s="4"/>
      <c r="E324" s="4"/>
      <c r="F324" s="4"/>
    </row>
    <row r="325" spans="1:6" s="6" customFormat="1" ht="15.75" x14ac:dyDescent="0.25">
      <c r="A325" s="4"/>
      <c r="B325" s="17"/>
      <c r="C325" s="4"/>
      <c r="D325" s="4"/>
      <c r="E325" s="18"/>
      <c r="F325" s="18"/>
    </row>
    <row r="326" spans="1:6" s="6" customFormat="1" ht="15.75" x14ac:dyDescent="0.25">
      <c r="A326" s="4"/>
      <c r="B326" s="17"/>
      <c r="C326" s="4"/>
      <c r="D326" s="4"/>
      <c r="E326" s="18"/>
      <c r="F326" s="18"/>
    </row>
    <row r="327" spans="1:6" s="6" customFormat="1" ht="15.75" x14ac:dyDescent="0.25">
      <c r="A327" s="4"/>
      <c r="B327" s="17"/>
      <c r="C327" s="4"/>
      <c r="D327" s="4"/>
      <c r="E327" s="18"/>
      <c r="F327" s="18"/>
    </row>
    <row r="328" spans="1:6" s="6" customFormat="1" ht="15.75" x14ac:dyDescent="0.25"/>
    <row r="329" spans="1:6" s="6" customFormat="1" ht="15.75" x14ac:dyDescent="0.25"/>
    <row r="330" spans="1:6" s="6" customFormat="1" ht="15.75" x14ac:dyDescent="0.25"/>
    <row r="331" spans="1:6" s="6" customFormat="1" ht="15.75" x14ac:dyDescent="0.25"/>
    <row r="332" spans="1:6" s="6" customFormat="1" ht="15.75" x14ac:dyDescent="0.25"/>
    <row r="333" spans="1:6" s="6" customFormat="1" ht="15.75" x14ac:dyDescent="0.25"/>
    <row r="334" spans="1:6" s="6" customFormat="1" ht="15.75" x14ac:dyDescent="0.25"/>
    <row r="335" spans="1:6" s="6" customFormat="1" ht="15.75" x14ac:dyDescent="0.25"/>
    <row r="336" spans="1: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pans="1:7" s="6" customFormat="1" ht="15.75" x14ac:dyDescent="0.25"/>
    <row r="418" spans="1:7" s="6" customFormat="1" ht="15.75" x14ac:dyDescent="0.25">
      <c r="G418" s="4"/>
    </row>
    <row r="419" spans="1:7" ht="15.75" x14ac:dyDescent="0.25">
      <c r="A419" s="4"/>
      <c r="B419" s="6"/>
      <c r="C419" s="6"/>
      <c r="D419" s="6"/>
      <c r="E419" s="6"/>
      <c r="F419" s="6"/>
    </row>
    <row r="420" spans="1:7" ht="15.75" x14ac:dyDescent="0.25">
      <c r="A420" s="4"/>
      <c r="B420" s="6"/>
      <c r="C420" s="6"/>
      <c r="D420" s="6"/>
      <c r="E420" s="6"/>
      <c r="F420" s="6"/>
    </row>
    <row r="421" spans="1:7" ht="15.75" x14ac:dyDescent="0.25">
      <c r="A421" s="4"/>
      <c r="B421" s="6"/>
      <c r="C421" s="6"/>
      <c r="D421" s="6"/>
      <c r="E421" s="6"/>
      <c r="F421" s="6"/>
    </row>
    <row r="422" spans="1:7" ht="15.75" x14ac:dyDescent="0.25">
      <c r="A422" s="4"/>
      <c r="B422" s="6"/>
      <c r="C422" s="6"/>
      <c r="D422" s="6"/>
      <c r="E422" s="6"/>
    </row>
    <row r="423" spans="1:7" ht="15.75" x14ac:dyDescent="0.25">
      <c r="A423" s="4"/>
      <c r="B423" s="6"/>
      <c r="C423" s="6"/>
      <c r="D423" s="6"/>
      <c r="E423" s="6"/>
    </row>
    <row r="424" spans="1:7" ht="15.75" x14ac:dyDescent="0.25"/>
    <row r="812" spans="1:6" ht="16.5" customHeight="1" x14ac:dyDescent="0.25">
      <c r="A812" s="4"/>
      <c r="F812" s="8"/>
    </row>
    <row r="813" spans="1:6" ht="15.75" x14ac:dyDescent="0.25">
      <c r="A813" s="4"/>
    </row>
    <row r="814" spans="1:6" ht="15.75" x14ac:dyDescent="0.25"/>
  </sheetData>
  <mergeCells count="14">
    <mergeCell ref="A315:F315"/>
    <mergeCell ref="A314:F314"/>
    <mergeCell ref="D10:E10"/>
    <mergeCell ref="A322:C322"/>
    <mergeCell ref="A323:C323"/>
    <mergeCell ref="D323:F323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D26" sqref="D26"/>
    </sheetView>
  </sheetViews>
  <sheetFormatPr baseColWidth="10" defaultRowHeight="15" x14ac:dyDescent="0.25"/>
  <cols>
    <col min="3" max="3" width="17.85546875" customWidth="1"/>
    <col min="4" max="4" width="19.140625" customWidth="1"/>
  </cols>
  <sheetData>
    <row r="2" spans="1:7" x14ac:dyDescent="0.25">
      <c r="B2" s="39" t="s">
        <v>310</v>
      </c>
      <c r="C2" s="39"/>
      <c r="D2" s="39"/>
      <c r="E2" s="39"/>
      <c r="F2" s="39"/>
      <c r="G2" s="39"/>
    </row>
    <row r="3" spans="1:7" x14ac:dyDescent="0.25">
      <c r="B3" s="39" t="s">
        <v>7</v>
      </c>
      <c r="C3" s="39"/>
      <c r="D3" s="39"/>
      <c r="E3" s="39"/>
      <c r="F3" s="39"/>
      <c r="G3" s="39"/>
    </row>
    <row r="4" spans="1:7" x14ac:dyDescent="0.25">
      <c r="B4" s="40" t="s">
        <v>9</v>
      </c>
      <c r="C4" s="40"/>
      <c r="D4" s="40"/>
      <c r="E4" s="40"/>
      <c r="F4" s="40"/>
      <c r="G4" s="40"/>
    </row>
    <row r="5" spans="1:7" x14ac:dyDescent="0.25">
      <c r="A5" s="41" t="s">
        <v>8</v>
      </c>
      <c r="B5" s="41"/>
      <c r="C5" s="41"/>
      <c r="D5" s="41"/>
      <c r="E5" s="41"/>
      <c r="F5" s="41"/>
      <c r="G5" s="41"/>
    </row>
    <row r="6" spans="1:7" x14ac:dyDescent="0.25">
      <c r="B6" s="40" t="s">
        <v>10</v>
      </c>
      <c r="C6" s="40"/>
      <c r="D6" s="40"/>
      <c r="E6" s="40"/>
      <c r="F6" s="40"/>
      <c r="G6" s="40"/>
    </row>
    <row r="7" spans="1:7" x14ac:dyDescent="0.25">
      <c r="A7" s="41" t="s">
        <v>11</v>
      </c>
      <c r="B7" s="41"/>
      <c r="C7" s="41"/>
      <c r="D7" s="41"/>
      <c r="E7" s="41"/>
      <c r="F7" s="41"/>
      <c r="G7" s="41"/>
    </row>
    <row r="8" spans="1:7" x14ac:dyDescent="0.25">
      <c r="A8" s="41" t="s">
        <v>12</v>
      </c>
      <c r="B8" s="41"/>
      <c r="C8" s="41"/>
      <c r="D8" s="41"/>
      <c r="E8" s="41"/>
      <c r="F8" s="41"/>
      <c r="G8" s="41"/>
    </row>
    <row r="9" spans="1:7" x14ac:dyDescent="0.25">
      <c r="A9" s="41" t="s">
        <v>30</v>
      </c>
      <c r="B9" s="41"/>
      <c r="C9" s="41"/>
      <c r="D9" s="41"/>
      <c r="E9" s="41"/>
      <c r="F9" s="41"/>
      <c r="G9" s="41"/>
    </row>
    <row r="10" spans="1:7" ht="16.5" x14ac:dyDescent="0.25">
      <c r="A10" s="42" t="s">
        <v>311</v>
      </c>
      <c r="B10" s="42"/>
      <c r="C10" s="42"/>
      <c r="D10" s="42"/>
      <c r="E10" s="42"/>
      <c r="F10" s="42"/>
      <c r="G10" s="42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6.5" x14ac:dyDescent="0.25">
      <c r="A12" s="43"/>
      <c r="B12" s="43"/>
      <c r="C12" s="43"/>
      <c r="D12" s="43"/>
      <c r="E12" s="43"/>
      <c r="F12" s="43"/>
      <c r="G12" s="43"/>
    </row>
    <row r="13" spans="1:7" ht="17.25" thickBot="1" x14ac:dyDescent="0.3">
      <c r="A13" s="44"/>
      <c r="B13" s="45"/>
      <c r="C13" s="45"/>
      <c r="D13" s="46"/>
      <c r="E13" s="47" t="s">
        <v>0</v>
      </c>
      <c r="F13" s="47"/>
      <c r="G13" s="48">
        <v>10509.26</v>
      </c>
    </row>
    <row r="14" spans="1:7" ht="49.5" x14ac:dyDescent="0.25">
      <c r="A14" s="49"/>
      <c r="B14" s="50" t="s">
        <v>1</v>
      </c>
      <c r="C14" s="51" t="s">
        <v>312</v>
      </c>
      <c r="D14" s="52" t="s">
        <v>2</v>
      </c>
      <c r="E14" s="53" t="s">
        <v>3</v>
      </c>
      <c r="F14" s="53" t="s">
        <v>4</v>
      </c>
      <c r="G14" s="53" t="s">
        <v>5</v>
      </c>
    </row>
    <row r="15" spans="1:7" ht="63" x14ac:dyDescent="0.25">
      <c r="A15" s="54"/>
      <c r="B15" s="25" t="s">
        <v>168</v>
      </c>
      <c r="C15" s="24"/>
      <c r="D15" s="55" t="s">
        <v>313</v>
      </c>
      <c r="E15" s="56">
        <v>0</v>
      </c>
      <c r="F15" s="57">
        <v>175</v>
      </c>
      <c r="G15" s="58">
        <f>+G13+E15-F15</f>
        <v>10334.26</v>
      </c>
    </row>
    <row r="16" spans="1:7" ht="63" x14ac:dyDescent="0.25">
      <c r="A16" s="54"/>
      <c r="B16" s="25" t="s">
        <v>168</v>
      </c>
      <c r="C16" s="24"/>
      <c r="D16" s="55" t="s">
        <v>314</v>
      </c>
      <c r="E16" s="59">
        <v>0</v>
      </c>
      <c r="F16" s="60">
        <v>150</v>
      </c>
      <c r="G16" s="61">
        <f>+G15+E16-F16</f>
        <v>10184.26</v>
      </c>
    </row>
    <row r="17" spans="1:7" ht="16.5" thickBot="1" x14ac:dyDescent="0.3">
      <c r="E17" s="62">
        <f>SUM(E15:E16)</f>
        <v>0</v>
      </c>
      <c r="F17" s="63">
        <f>SUM(F15:F16)</f>
        <v>325</v>
      </c>
      <c r="G17" s="64"/>
    </row>
    <row r="18" spans="1:7" ht="16.5" thickTop="1" x14ac:dyDescent="0.25">
      <c r="E18" s="65"/>
      <c r="F18" s="66"/>
      <c r="G18" s="64"/>
    </row>
    <row r="19" spans="1:7" ht="15.75" x14ac:dyDescent="0.25">
      <c r="E19" s="65"/>
      <c r="F19" s="66"/>
      <c r="G19" s="64"/>
    </row>
    <row r="20" spans="1:7" x14ac:dyDescent="0.25">
      <c r="F20" s="67"/>
      <c r="G20" s="68"/>
    </row>
    <row r="21" spans="1:7" x14ac:dyDescent="0.25">
      <c r="F21" s="68"/>
      <c r="G21" s="68"/>
    </row>
    <row r="22" spans="1:7" ht="15.75" x14ac:dyDescent="0.25">
      <c r="A22" s="35" t="s">
        <v>13</v>
      </c>
      <c r="B22" s="35"/>
      <c r="C22" s="35"/>
      <c r="D22" s="35"/>
      <c r="E22" s="35"/>
      <c r="F22" s="35"/>
      <c r="G22" s="35"/>
    </row>
    <row r="23" spans="1:7" x14ac:dyDescent="0.25">
      <c r="A23" s="69" t="s">
        <v>14</v>
      </c>
      <c r="B23" s="69"/>
      <c r="C23" s="69"/>
      <c r="D23" s="69"/>
      <c r="E23" s="69"/>
      <c r="F23" s="69"/>
      <c r="G23" s="69"/>
    </row>
    <row r="24" spans="1:7" x14ac:dyDescent="0.25">
      <c r="A24" s="70"/>
      <c r="B24" s="70"/>
      <c r="C24" s="70"/>
      <c r="D24" s="70"/>
      <c r="E24" s="70"/>
      <c r="F24" s="70"/>
      <c r="G24" s="70"/>
    </row>
    <row r="25" spans="1:7" x14ac:dyDescent="0.25">
      <c r="A25" s="70"/>
      <c r="B25" s="70"/>
      <c r="C25" s="70"/>
      <c r="D25" s="70"/>
      <c r="E25" s="70"/>
      <c r="F25" s="70"/>
      <c r="G25" s="70"/>
    </row>
    <row r="26" spans="1:7" x14ac:dyDescent="0.25">
      <c r="A26" s="70"/>
      <c r="B26" s="70"/>
      <c r="C26" s="70"/>
      <c r="D26" s="70"/>
      <c r="E26" s="70"/>
      <c r="F26" s="70"/>
      <c r="G26" s="70"/>
    </row>
    <row r="27" spans="1:7" x14ac:dyDescent="0.25">
      <c r="A27" s="70"/>
      <c r="B27" s="70"/>
      <c r="C27" s="70"/>
      <c r="D27" s="70"/>
      <c r="E27" s="70"/>
      <c r="F27" s="70"/>
      <c r="G27" s="70"/>
    </row>
    <row r="28" spans="1:7" ht="15.75" x14ac:dyDescent="0.25">
      <c r="A28" s="70"/>
      <c r="B28" s="77" t="s">
        <v>318</v>
      </c>
      <c r="C28" s="70"/>
      <c r="D28" s="70"/>
      <c r="E28" s="70"/>
      <c r="F28" s="35" t="s">
        <v>19</v>
      </c>
      <c r="G28" s="35"/>
    </row>
    <row r="29" spans="1:7" x14ac:dyDescent="0.25">
      <c r="A29" s="70"/>
      <c r="B29" s="70" t="s">
        <v>316</v>
      </c>
      <c r="C29" s="70"/>
      <c r="D29" s="70"/>
      <c r="E29" s="70"/>
      <c r="F29" s="69" t="s">
        <v>15</v>
      </c>
      <c r="G29" s="69"/>
    </row>
    <row r="30" spans="1:7" x14ac:dyDescent="0.25">
      <c r="A30" s="70"/>
      <c r="B30" s="70"/>
      <c r="C30" s="70"/>
      <c r="D30" s="70"/>
      <c r="E30" s="70"/>
      <c r="F30" s="70"/>
      <c r="G30" s="71"/>
    </row>
    <row r="33" spans="2:7" ht="15.75" x14ac:dyDescent="0.25">
      <c r="B33" s="78" t="s">
        <v>317</v>
      </c>
      <c r="G33" s="21"/>
    </row>
    <row r="34" spans="2:7" x14ac:dyDescent="0.25">
      <c r="B34" s="73" t="s">
        <v>319</v>
      </c>
      <c r="G34" s="74"/>
    </row>
    <row r="36" spans="2:7" x14ac:dyDescent="0.25">
      <c r="B36" s="75"/>
      <c r="E36" s="76"/>
      <c r="F36" s="76"/>
    </row>
    <row r="37" spans="2:7" x14ac:dyDescent="0.25">
      <c r="B37" s="75"/>
      <c r="E37" s="76"/>
      <c r="F37" s="76"/>
    </row>
  </sheetData>
  <mergeCells count="15">
    <mergeCell ref="A23:G23"/>
    <mergeCell ref="F28:G28"/>
    <mergeCell ref="F29:G29"/>
    <mergeCell ref="A8:G8"/>
    <mergeCell ref="A9:G9"/>
    <mergeCell ref="A10:G10"/>
    <mergeCell ref="B13:C13"/>
    <mergeCell ref="E13:F13"/>
    <mergeCell ref="A22:G2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A20" sqref="A20:G26"/>
    </sheetView>
  </sheetViews>
  <sheetFormatPr baseColWidth="10" defaultRowHeight="15" x14ac:dyDescent="0.25"/>
  <cols>
    <col min="3" max="3" width="15" customWidth="1"/>
    <col min="4" max="4" width="18.28515625" customWidth="1"/>
    <col min="5" max="5" width="18.5703125" customWidth="1"/>
    <col min="6" max="6" width="17.42578125" customWidth="1"/>
    <col min="7" max="7" width="18" customWidth="1"/>
  </cols>
  <sheetData>
    <row r="2" spans="1:7" x14ac:dyDescent="0.25">
      <c r="B2" s="39" t="s">
        <v>310</v>
      </c>
      <c r="C2" s="39"/>
      <c r="D2" s="39"/>
      <c r="E2" s="39"/>
      <c r="F2" s="39"/>
      <c r="G2" s="39"/>
    </row>
    <row r="3" spans="1:7" x14ac:dyDescent="0.25">
      <c r="B3" s="39" t="s">
        <v>7</v>
      </c>
      <c r="C3" s="39"/>
      <c r="D3" s="39"/>
      <c r="E3" s="39"/>
      <c r="F3" s="39"/>
      <c r="G3" s="39"/>
    </row>
    <row r="4" spans="1:7" x14ac:dyDescent="0.25">
      <c r="B4" s="40" t="s">
        <v>9</v>
      </c>
      <c r="C4" s="40"/>
      <c r="D4" s="40"/>
      <c r="E4" s="40"/>
      <c r="F4" s="40"/>
      <c r="G4" s="40"/>
    </row>
    <row r="5" spans="1:7" x14ac:dyDescent="0.25">
      <c r="A5" s="41" t="s">
        <v>8</v>
      </c>
      <c r="B5" s="41"/>
      <c r="C5" s="41"/>
      <c r="D5" s="41"/>
      <c r="E5" s="41"/>
      <c r="F5" s="41"/>
      <c r="G5" s="41"/>
    </row>
    <row r="6" spans="1:7" x14ac:dyDescent="0.25">
      <c r="B6" s="40" t="s">
        <v>10</v>
      </c>
      <c r="C6" s="40"/>
      <c r="D6" s="40"/>
      <c r="E6" s="40"/>
      <c r="F6" s="40"/>
      <c r="G6" s="40"/>
    </row>
    <row r="7" spans="1:7" x14ac:dyDescent="0.25">
      <c r="A7" s="41" t="s">
        <v>11</v>
      </c>
      <c r="B7" s="41"/>
      <c r="C7" s="41"/>
      <c r="D7" s="41"/>
      <c r="E7" s="41"/>
      <c r="F7" s="41"/>
      <c r="G7" s="41"/>
    </row>
    <row r="8" spans="1:7" x14ac:dyDescent="0.25">
      <c r="A8" s="41" t="s">
        <v>12</v>
      </c>
      <c r="B8" s="41"/>
      <c r="C8" s="41"/>
      <c r="D8" s="41"/>
      <c r="E8" s="41"/>
      <c r="F8" s="41"/>
      <c r="G8" s="41"/>
    </row>
    <row r="9" spans="1:7" x14ac:dyDescent="0.25">
      <c r="A9" s="41" t="s">
        <v>30</v>
      </c>
      <c r="B9" s="41"/>
      <c r="C9" s="41"/>
      <c r="D9" s="41"/>
      <c r="E9" s="41"/>
      <c r="F9" s="41"/>
      <c r="G9" s="41"/>
    </row>
    <row r="10" spans="1:7" ht="16.5" x14ac:dyDescent="0.25">
      <c r="A10" s="42" t="s">
        <v>320</v>
      </c>
      <c r="B10" s="42"/>
      <c r="C10" s="42"/>
      <c r="D10" s="42"/>
      <c r="E10" s="42"/>
      <c r="F10" s="42"/>
      <c r="G10" s="42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6.5" x14ac:dyDescent="0.25">
      <c r="A12" s="43"/>
      <c r="B12" s="43"/>
      <c r="C12" s="43"/>
      <c r="D12" s="43"/>
      <c r="E12" s="43"/>
      <c r="F12" s="43"/>
      <c r="G12" s="43"/>
    </row>
    <row r="13" spans="1:7" ht="17.25" thickBot="1" x14ac:dyDescent="0.3">
      <c r="A13" s="44"/>
      <c r="B13" s="45"/>
      <c r="C13" s="45"/>
      <c r="D13" s="46"/>
      <c r="E13" s="47" t="s">
        <v>0</v>
      </c>
      <c r="F13" s="47"/>
      <c r="G13" s="48">
        <v>41429.97</v>
      </c>
    </row>
    <row r="14" spans="1:7" ht="49.5" x14ac:dyDescent="0.25">
      <c r="A14" s="49"/>
      <c r="B14" s="50" t="s">
        <v>1</v>
      </c>
      <c r="C14" s="51" t="s">
        <v>312</v>
      </c>
      <c r="D14" s="52" t="s">
        <v>2</v>
      </c>
      <c r="E14" s="53" t="s">
        <v>3</v>
      </c>
      <c r="F14" s="53" t="s">
        <v>4</v>
      </c>
      <c r="G14" s="53" t="s">
        <v>5</v>
      </c>
    </row>
    <row r="15" spans="1:7" ht="63" x14ac:dyDescent="0.25">
      <c r="A15" s="54"/>
      <c r="B15" s="25" t="s">
        <v>168</v>
      </c>
      <c r="C15" s="24"/>
      <c r="D15" s="55" t="s">
        <v>313</v>
      </c>
      <c r="E15" s="56"/>
      <c r="F15" s="57">
        <v>175</v>
      </c>
      <c r="G15" s="61">
        <f>+G13+E15-F15</f>
        <v>41254.97</v>
      </c>
    </row>
    <row r="16" spans="1:7" ht="16.5" thickBot="1" x14ac:dyDescent="0.3">
      <c r="E16" s="62">
        <f>SUM(E15:E15)</f>
        <v>0</v>
      </c>
      <c r="F16" s="63">
        <f>SUM(F15:F15)</f>
        <v>175</v>
      </c>
      <c r="G16" s="64"/>
    </row>
    <row r="17" spans="1:7" ht="16.5" thickTop="1" x14ac:dyDescent="0.25">
      <c r="E17" s="65"/>
      <c r="F17" s="66"/>
      <c r="G17" s="64"/>
    </row>
    <row r="18" spans="1:7" ht="15.75" x14ac:dyDescent="0.25">
      <c r="E18" s="65"/>
      <c r="F18" s="66"/>
      <c r="G18" s="64"/>
    </row>
    <row r="19" spans="1:7" ht="15.75" x14ac:dyDescent="0.25">
      <c r="E19" s="65"/>
      <c r="F19" s="66"/>
      <c r="G19" s="64"/>
    </row>
    <row r="20" spans="1:7" ht="15.75" x14ac:dyDescent="0.25">
      <c r="E20" s="65"/>
      <c r="F20" s="65"/>
      <c r="G20" s="64"/>
    </row>
    <row r="21" spans="1:7" x14ac:dyDescent="0.25">
      <c r="F21" s="67"/>
      <c r="G21" s="68"/>
    </row>
    <row r="22" spans="1:7" x14ac:dyDescent="0.25">
      <c r="F22" s="68"/>
      <c r="G22" s="68"/>
    </row>
    <row r="23" spans="1:7" ht="15.75" x14ac:dyDescent="0.25">
      <c r="A23" s="35" t="s">
        <v>13</v>
      </c>
      <c r="B23" s="35"/>
      <c r="C23" s="35"/>
      <c r="D23" s="35"/>
      <c r="E23" s="35"/>
      <c r="F23" s="35"/>
      <c r="G23" s="35"/>
    </row>
    <row r="24" spans="1:7" x14ac:dyDescent="0.25">
      <c r="A24" s="69" t="s">
        <v>14</v>
      </c>
      <c r="B24" s="69"/>
      <c r="C24" s="69"/>
      <c r="D24" s="69"/>
      <c r="E24" s="69"/>
      <c r="F24" s="69"/>
      <c r="G24" s="69"/>
    </row>
    <row r="25" spans="1:7" x14ac:dyDescent="0.25">
      <c r="A25" s="70"/>
      <c r="B25" s="70"/>
      <c r="C25" s="70"/>
      <c r="D25" s="70"/>
      <c r="E25" s="70"/>
      <c r="F25" s="70"/>
      <c r="G25" s="70"/>
    </row>
    <row r="26" spans="1:7" x14ac:dyDescent="0.25">
      <c r="A26" s="70"/>
      <c r="B26" s="70"/>
      <c r="C26" s="70"/>
      <c r="D26" s="70"/>
      <c r="E26" s="70"/>
      <c r="F26" s="70"/>
      <c r="G26" s="70"/>
    </row>
    <row r="27" spans="1:7" x14ac:dyDescent="0.25">
      <c r="A27" s="70"/>
      <c r="B27" s="70"/>
      <c r="C27" s="70"/>
      <c r="D27" s="70"/>
      <c r="E27" s="70"/>
      <c r="F27" s="70"/>
      <c r="G27" s="70"/>
    </row>
    <row r="28" spans="1:7" x14ac:dyDescent="0.25">
      <c r="A28" s="70"/>
      <c r="B28" s="70"/>
      <c r="C28" s="70"/>
      <c r="D28" s="70"/>
      <c r="E28" s="70"/>
      <c r="F28" s="70"/>
      <c r="G28" s="70"/>
    </row>
    <row r="29" spans="1:7" x14ac:dyDescent="0.25">
      <c r="A29" s="70"/>
      <c r="B29" s="70"/>
      <c r="C29" s="70"/>
      <c r="D29" s="70"/>
      <c r="E29" s="70"/>
      <c r="F29" s="70"/>
      <c r="G29" s="70"/>
    </row>
    <row r="30" spans="1:7" x14ac:dyDescent="0.25">
      <c r="A30" s="70"/>
      <c r="B30" s="70"/>
      <c r="C30" s="70"/>
      <c r="D30" s="70"/>
      <c r="E30" s="70"/>
      <c r="F30" s="70"/>
      <c r="G30" s="70"/>
    </row>
    <row r="31" spans="1:7" x14ac:dyDescent="0.25">
      <c r="A31" s="70"/>
      <c r="B31" s="70"/>
      <c r="C31" s="70"/>
      <c r="D31" s="70"/>
      <c r="E31" s="70"/>
      <c r="F31" s="70"/>
      <c r="G31" s="71"/>
    </row>
    <row r="34" spans="2:7" ht="15.75" x14ac:dyDescent="0.25">
      <c r="B34" s="72" t="s">
        <v>315</v>
      </c>
      <c r="E34" s="35" t="s">
        <v>19</v>
      </c>
      <c r="F34" s="35"/>
      <c r="G34" s="21"/>
    </row>
    <row r="35" spans="2:7" x14ac:dyDescent="0.25">
      <c r="B35" s="73" t="s">
        <v>316</v>
      </c>
      <c r="E35" s="69" t="s">
        <v>15</v>
      </c>
      <c r="F35" s="69"/>
      <c r="G35" s="74"/>
    </row>
    <row r="37" spans="2:7" x14ac:dyDescent="0.25">
      <c r="B37" s="75"/>
      <c r="E37" s="76"/>
      <c r="F37" s="76"/>
    </row>
    <row r="38" spans="2:7" x14ac:dyDescent="0.25">
      <c r="B38" s="75"/>
      <c r="E38" s="76"/>
      <c r="F38" s="76"/>
    </row>
    <row r="39" spans="2:7" x14ac:dyDescent="0.25">
      <c r="B39" s="75"/>
      <c r="E39" s="76"/>
      <c r="F39" s="76"/>
    </row>
  </sheetData>
  <mergeCells count="15">
    <mergeCell ref="A24:G24"/>
    <mergeCell ref="E34:F34"/>
    <mergeCell ref="E35:F35"/>
    <mergeCell ref="A8:G8"/>
    <mergeCell ref="A9:G9"/>
    <mergeCell ref="A10:G10"/>
    <mergeCell ref="B13:C13"/>
    <mergeCell ref="E13:F13"/>
    <mergeCell ref="A23:G23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SUBVENCION.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2025-03-06T17:59:19Z</cp:lastPrinted>
  <dcterms:created xsi:type="dcterms:W3CDTF">2015-02-19T20:04:54Z</dcterms:created>
  <dcterms:modified xsi:type="dcterms:W3CDTF">2025-03-13T17:04:34Z</dcterms:modified>
</cp:coreProperties>
</file>