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475"/>
  </bookViews>
  <sheets>
    <sheet name="CUENTA UNICA " sheetId="7" r:id="rId1"/>
    <sheet name="CUENTA SUBVENCION" sheetId="8" r:id="rId2"/>
    <sheet name="CUENTA SUBVENCION 2" sheetId="9" r:id="rId3"/>
  </sheets>
  <definedNames>
    <definedName name="_xlnm.Print_Area" localSheetId="0">'CUENTA UNICA '!$A$1:$F$331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4" i="9"/>
  <c r="G15" i="9" s="1"/>
  <c r="F15" i="8" l="1"/>
  <c r="E15" i="8"/>
  <c r="G14" i="8"/>
  <c r="D304" i="7" l="1"/>
  <c r="E304" i="7"/>
</calcChain>
</file>

<file path=xl/sharedStrings.xml><?xml version="1.0" encoding="utf-8"?>
<sst xmlns="http://schemas.openxmlformats.org/spreadsheetml/2006/main" count="699" uniqueCount="301">
  <si>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</si>
  <si>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</si>
  <si>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</si>
  <si>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</si>
  <si>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</si>
  <si>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</si>
  <si>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</si>
  <si>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</si>
  <si>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</si>
  <si>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</si>
  <si>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</si>
  <si>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</si>
  <si>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</si>
  <si>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</si>
  <si>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</si>
  <si>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</si>
  <si>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</si>
  <si>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</si>
  <si>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</si>
  <si>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</si>
  <si>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</si>
  <si>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ARS UNIVERSAL</t>
  </si>
  <si>
    <t>COBRO PACIENTES</t>
  </si>
  <si>
    <t>ARS PRIMERA</t>
  </si>
  <si>
    <t>ARS FUTURO</t>
  </si>
  <si>
    <t>ARS GMA</t>
  </si>
  <si>
    <t>ARS SEMMA</t>
  </si>
  <si>
    <t>856-1</t>
  </si>
  <si>
    <t>871-1</t>
  </si>
  <si>
    <t xml:space="preserve">COBRO DE TARJETAS </t>
  </si>
  <si>
    <t>ARS APS</t>
  </si>
  <si>
    <t xml:space="preserve">APORTE NOMINA </t>
  </si>
  <si>
    <t>NULO</t>
  </si>
  <si>
    <t>ARS HUMANO SEGUROS</t>
  </si>
  <si>
    <t>ARS CMD</t>
  </si>
  <si>
    <t>PAGO COMISION CARNET</t>
  </si>
  <si>
    <t>DEL 1 AL 31 DE MARZO 2025</t>
  </si>
  <si>
    <t>1128-1</t>
  </si>
  <si>
    <t>1132-1</t>
  </si>
  <si>
    <t>1136-1</t>
  </si>
  <si>
    <t>1160-1</t>
  </si>
  <si>
    <t>1162-1</t>
  </si>
  <si>
    <t>1207-1</t>
  </si>
  <si>
    <t>1209-1</t>
  </si>
  <si>
    <t>1219-1</t>
  </si>
  <si>
    <t>1221-1</t>
  </si>
  <si>
    <t>1256-1</t>
  </si>
  <si>
    <t>1258-1</t>
  </si>
  <si>
    <t>1260-1</t>
  </si>
  <si>
    <t>1262-1</t>
  </si>
  <si>
    <t>1264-1</t>
  </si>
  <si>
    <t>1266-1</t>
  </si>
  <si>
    <t>1268-1</t>
  </si>
  <si>
    <t>1270-1</t>
  </si>
  <si>
    <t>1272-1</t>
  </si>
  <si>
    <t>1274-1</t>
  </si>
  <si>
    <t>1276-1</t>
  </si>
  <si>
    <t>13/3/2025</t>
  </si>
  <si>
    <t>1287-1</t>
  </si>
  <si>
    <t>1289-1</t>
  </si>
  <si>
    <t>1291-1</t>
  </si>
  <si>
    <t>1293-1</t>
  </si>
  <si>
    <t>1295-1</t>
  </si>
  <si>
    <t>1299-1</t>
  </si>
  <si>
    <t>14/3/2025</t>
  </si>
  <si>
    <t>1333-1</t>
  </si>
  <si>
    <t>1337-1</t>
  </si>
  <si>
    <t>1341-1</t>
  </si>
  <si>
    <t>1343-1</t>
  </si>
  <si>
    <t>1347-1</t>
  </si>
  <si>
    <t>1349-1</t>
  </si>
  <si>
    <t>16/3/2025</t>
  </si>
  <si>
    <t>17/3/2025</t>
  </si>
  <si>
    <t>1359-1</t>
  </si>
  <si>
    <t>1362-1</t>
  </si>
  <si>
    <t>1365-1</t>
  </si>
  <si>
    <t>1367-1</t>
  </si>
  <si>
    <t>1369-1</t>
  </si>
  <si>
    <t>1371-1</t>
  </si>
  <si>
    <t>1373-1</t>
  </si>
  <si>
    <t>1375-1</t>
  </si>
  <si>
    <t>18/3/2025</t>
  </si>
  <si>
    <t>1385-1</t>
  </si>
  <si>
    <t>1387-1</t>
  </si>
  <si>
    <t>1389-1</t>
  </si>
  <si>
    <t>1391-1</t>
  </si>
  <si>
    <t>1393-1</t>
  </si>
  <si>
    <t>1395-1</t>
  </si>
  <si>
    <t>1397-1</t>
  </si>
  <si>
    <t>1406-1</t>
  </si>
  <si>
    <t>1408-1</t>
  </si>
  <si>
    <t>1410-1</t>
  </si>
  <si>
    <t>19/3/2025</t>
  </si>
  <si>
    <t>1412-1</t>
  </si>
  <si>
    <t>1414-1</t>
  </si>
  <si>
    <t>1416-1</t>
  </si>
  <si>
    <t>1418-1</t>
  </si>
  <si>
    <t>1420-1</t>
  </si>
  <si>
    <t>1422-1</t>
  </si>
  <si>
    <t>1424-1</t>
  </si>
  <si>
    <t>1426-1</t>
  </si>
  <si>
    <t>1433-1</t>
  </si>
  <si>
    <t>1436-1</t>
  </si>
  <si>
    <t>1438-1</t>
  </si>
  <si>
    <t>1442-1</t>
  </si>
  <si>
    <t>1444-1</t>
  </si>
  <si>
    <t>1446-1</t>
  </si>
  <si>
    <t>20/3/2025</t>
  </si>
  <si>
    <t>1452-1</t>
  </si>
  <si>
    <t>1454-1</t>
  </si>
  <si>
    <t>23/3/2025</t>
  </si>
  <si>
    <t>24/3/2025</t>
  </si>
  <si>
    <t>25/3/2025</t>
  </si>
  <si>
    <t>1549-1</t>
  </si>
  <si>
    <t>1551-1</t>
  </si>
  <si>
    <t>1553-1</t>
  </si>
  <si>
    <t>1555-1</t>
  </si>
  <si>
    <t>1557-1</t>
  </si>
  <si>
    <t>1559-1</t>
  </si>
  <si>
    <t>1561-1</t>
  </si>
  <si>
    <t>1563-1</t>
  </si>
  <si>
    <t>1565-1</t>
  </si>
  <si>
    <t>1567-1</t>
  </si>
  <si>
    <t>1569-1</t>
  </si>
  <si>
    <t>1571-1</t>
  </si>
  <si>
    <t>1573-1</t>
  </si>
  <si>
    <t>26/3/2025</t>
  </si>
  <si>
    <t>1597-1</t>
  </si>
  <si>
    <t>1598-1</t>
  </si>
  <si>
    <t>1600-1</t>
  </si>
  <si>
    <t>1602-1</t>
  </si>
  <si>
    <t>1604-1</t>
  </si>
  <si>
    <t>1606-1</t>
  </si>
  <si>
    <t>1608-1</t>
  </si>
  <si>
    <t>1610-1</t>
  </si>
  <si>
    <t>1612-1</t>
  </si>
  <si>
    <t>1614-1</t>
  </si>
  <si>
    <t>1616-1</t>
  </si>
  <si>
    <t>1618-1</t>
  </si>
  <si>
    <t>1620-1</t>
  </si>
  <si>
    <t>1622-1</t>
  </si>
  <si>
    <t>1624-1</t>
  </si>
  <si>
    <t>1626-1</t>
  </si>
  <si>
    <t>1628-1</t>
  </si>
  <si>
    <t>1630-1</t>
  </si>
  <si>
    <t>1632-1</t>
  </si>
  <si>
    <t>1634-1</t>
  </si>
  <si>
    <t>1636-1</t>
  </si>
  <si>
    <t>1638-1</t>
  </si>
  <si>
    <t>1640-1</t>
  </si>
  <si>
    <t>1642-1</t>
  </si>
  <si>
    <t>1644-1</t>
  </si>
  <si>
    <t>1646-1</t>
  </si>
  <si>
    <t>1648-1</t>
  </si>
  <si>
    <t>1650-1</t>
  </si>
  <si>
    <t>1654-1</t>
  </si>
  <si>
    <t>27/3/2025</t>
  </si>
  <si>
    <t>28/3/2025</t>
  </si>
  <si>
    <t>1692-1</t>
  </si>
  <si>
    <t>1695-1</t>
  </si>
  <si>
    <t>1698-1</t>
  </si>
  <si>
    <t>1705-1</t>
  </si>
  <si>
    <t>1708-1</t>
  </si>
  <si>
    <t>1715-1</t>
  </si>
  <si>
    <t>30/3/2025</t>
  </si>
  <si>
    <t>31/3/2025</t>
  </si>
  <si>
    <t>TRANSFERENCIA NO IDENTIFICADA 28/2/2025. ARS YUNEN</t>
  </si>
  <si>
    <t>ARS SENASA SUBSIDIADO</t>
  </si>
  <si>
    <t>TRANSFERENCIA NO IDENTIFICADA 28/2/2025. ARS SEMMA</t>
  </si>
  <si>
    <t>TRANSFERENCIA NO IDENTIFICADA 28/2/2025. RAMON TAV.CAF.</t>
  </si>
  <si>
    <t>TRANSFERENCIA NO IDENTIFICADA 28/2/2025. ARS META SALUD</t>
  </si>
  <si>
    <t>PAGO FACT. 4562, SEGURO DE VEHICULOS INSTITUCIONAL.</t>
  </si>
  <si>
    <t>PAGO FACT. 12801, SERVICIO DE FUMIGACION.</t>
  </si>
  <si>
    <t>PAGO FACT. 68814 Y 68815, SERVICIO DE FUMIGACION.</t>
  </si>
  <si>
    <t>ARS ABEL GONZALEZ</t>
  </si>
  <si>
    <t>PAGO NOMINA VACACIONES NO DISF. MARZO 2025.</t>
  </si>
  <si>
    <t>PAGO NOMINA INDEMNIZACION MARZO, 2025.</t>
  </si>
  <si>
    <t xml:space="preserve">ARS MONUMENTAL </t>
  </si>
  <si>
    <t>PAGO FACT. 1051, COMPRA DE MEDICAMENTOS.</t>
  </si>
  <si>
    <t>PAGO FACT. 567, COMPRA DE UTILES DE LIMPIEZA.</t>
  </si>
  <si>
    <t>PAGO FACT. 566, COMPRA DE INSUMOS DE LIMPIEZA.</t>
  </si>
  <si>
    <t>PAGO FACT. 565, COMPRA DE INSUMOS DE LIMPIEZA.</t>
  </si>
  <si>
    <t>PAGO FACT. 883, COMPRA DE ALIMENTOS.</t>
  </si>
  <si>
    <t>PAGO FACT. 367, COMPRA DE PRODUCTOS DE ARTES GRAFICAS.</t>
  </si>
  <si>
    <t>PAGO FACT. 366, COMPRA DE PRODUCTOS DE ARTES GRAFICAS.</t>
  </si>
  <si>
    <t>PAGO FACT. 638, COMPRA DE INSUMSO MEDICOS.</t>
  </si>
  <si>
    <t>PAGO FACT. 4807, COMPRA DE MEDICAMENTOS.</t>
  </si>
  <si>
    <t>PAGO FACT. 5840, COMPRA DE MEDICAMENTOS.</t>
  </si>
  <si>
    <t>PAGO FACT. 2131, COMPRA DE MEDICAMENTOS.</t>
  </si>
  <si>
    <t>PAGO FACT. 1020, COMPRA DE INSUMOS MEDICOS.</t>
  </si>
  <si>
    <t>PAGO FACT. 1021, COMPRA DE INSUMOS MEDICOS.</t>
  </si>
  <si>
    <t>PAGO FACT. 3061, COMPRA DE PRODUCTOS QUIMICOS.</t>
  </si>
  <si>
    <t>PAGO FACT. 3063, COMPRA DE INSUMOS MEDICOS.</t>
  </si>
  <si>
    <t>PAGO FACT. 3064, COMPRA DE PRODUCTOS QUIMICOS.</t>
  </si>
  <si>
    <t>PAGO FACT. 16410, COMPRA DE PRODUCTOS QUIMICOS.</t>
  </si>
  <si>
    <t>PAGO FACT. 16412, COMPRA DE PRODUCTOS QUIMICOS Y PAPEL DE ESCRITORIO.</t>
  </si>
  <si>
    <t>PAGO FACT. 2303, COMPRA DE INSUMOS MEDICOS.</t>
  </si>
  <si>
    <t>PAGO FACT. 2153, COMRPA DE INSUMOS MEDICOS.</t>
  </si>
  <si>
    <t>PAGO FACT. 1487, RECOLECCION DE RESIDUOS.</t>
  </si>
  <si>
    <t>PAGO FACT. 134, COMPRA DE INSUMOS MEDICOS.</t>
  </si>
  <si>
    <t>PAGO FACT. 1053, COMPRA DE INSUMOS MEDICOS.</t>
  </si>
  <si>
    <t>PAGO FACT. 65, COMPRA DE INSUMOS MEDICOS.</t>
  </si>
  <si>
    <t>PAGO FACT. 6231, COMPRA DE INSUMOS MEDICOS Y PRODUCTOS QUIMICOS.</t>
  </si>
  <si>
    <t>PAGO FACT. 6230, COMPRA DE INSUMOS MEDICO Y MEDICAMENTOS.</t>
  </si>
  <si>
    <t>PAGO FACT. 6229, COMPRA DE INSUMOS MEDICOS.</t>
  </si>
  <si>
    <t>PAGO FACT. 65, SERVICIO DE MANTENIMIENTO.</t>
  </si>
  <si>
    <t>PAGO FACT. 1052, COMPRA DE INSUMOS MEDICOS.</t>
  </si>
  <si>
    <t>PAGO FACT. 693, COMPRA DE INSTRUMENTAL MEDICO.</t>
  </si>
  <si>
    <t>PAGO FACT. 8217, COMPRA DE INSUMOS MEDICOS.</t>
  </si>
  <si>
    <t>PAGO FACT. 692, COMPRA DE INSUMOS MEDICOS.</t>
  </si>
  <si>
    <t>PAGO FACT. 133, COMPRA DE INSUMOS MEDICOS.</t>
  </si>
  <si>
    <t>PAGO FACT. 132, COMPRA DE PRODUCTOS QUIMICOS.</t>
  </si>
  <si>
    <t>PAGO FACT. 8216, COMPRA DE INSUMOS MEDICOS.</t>
  </si>
  <si>
    <t>ARS RESERVAS</t>
  </si>
  <si>
    <t>PAGO FACT. 977, COMPRA DE INSUMOS MEDICOS.</t>
  </si>
  <si>
    <t>PAGO FACT. 228, COMPRA DE INSUMOS MEDICOS.</t>
  </si>
  <si>
    <t>PAGO FACT. 229, COMPRA DE INSUMOS MEDICOS.</t>
  </si>
  <si>
    <t>PAGO FACT. 3066, COMPRA DE PRODUCTOS QUIMICOS.</t>
  </si>
  <si>
    <t>PAGO FACT. 5846, COMPRA DE INSUMOS MEDICOS.</t>
  </si>
  <si>
    <t>PAGO FACT. 5847, COMPRA DE INSUMOS MEDICOS.</t>
  </si>
  <si>
    <t>PAGO FACT. 5848, COMPRA DE INSUMOS MEDICOS.</t>
  </si>
  <si>
    <t>PAGO FACT. 45, COMPRA DE PRODUCTOS QUIMCIOS.</t>
  </si>
  <si>
    <t>PAGO FACT. 239, COMPRA DE INSUMOS MEDICOS.</t>
  </si>
  <si>
    <t>PAGO FACT. 3334, COMPRA DE PRODUCTOS QUIMICOS.</t>
  </si>
  <si>
    <t>PAGO FACT. 670, COMPRA DE ALIMENTOS Y BEBDIAS.</t>
  </si>
  <si>
    <t>PAGO FACT. 671, COMPRA DE ALIMENTOS Y BEBDIAS.</t>
  </si>
  <si>
    <t>PAGO FACT. 672, COMPRA DE ALIEMENTOS Y BEBIDAS.</t>
  </si>
  <si>
    <t>PAGO FACT. 673, COMPRA DE ALIMENTOS Y BEBDIAS.</t>
  </si>
  <si>
    <t>PAGO FACT. 674, COMPRA DE UTILES DE COCINAS.</t>
  </si>
  <si>
    <t>PAGO FACT. 675, COMPRA DE ALIMENTOS Y UTILES DE COCINA.</t>
  </si>
  <si>
    <t>PAGO FACT. 517, COMPRA DE INSUMOS DE LIMPIEZA.</t>
  </si>
  <si>
    <t>PAGO FACT. 669, COMPRA DE PAPEL Y CARTON.</t>
  </si>
  <si>
    <t>PAGO FACT. 668, COMPRA DE PAPEL Y CARTON.</t>
  </si>
  <si>
    <t>PAGO FACT. 414, COMPRA DE PAPEL Y CARTON.</t>
  </si>
  <si>
    <t>PAGO FACT. 412, COMPRA DE MATERIALES DE ESCRITORIO Y RESPUESTOS.</t>
  </si>
  <si>
    <t>PAGO FACT. 411, COMPRA DE MATERIALES DE ESCRITORIO, RESPUESTO, `PINTURA Y BARNICES.</t>
  </si>
  <si>
    <t>PAGO NOMINA CARÁCTER TEMPORAL, MARZO 2025.</t>
  </si>
  <si>
    <t>NOMINA POR TESORERIA CORRESPONDIENTE AL MES DE MARZO, 2025.</t>
  </si>
  <si>
    <t>PAGO RETENCION IMPUESTO SOBRE SALARIO  CORRESPONDIENTE A MARZO, 2025. (IR-3).</t>
  </si>
  <si>
    <t>PAGO RETENCION SEGURIDAD SOCIALMARZO, 2025.</t>
  </si>
  <si>
    <t>PAGO NOMINA CARÁCTER EVENTUAL, MARZO 2025.</t>
  </si>
  <si>
    <t>PAGO RETENCION SEGURIDAD SOCIAL MARZO, 2025.</t>
  </si>
  <si>
    <t>PAGO FACT. 408, COMPRA DE PAPEL.</t>
  </si>
  <si>
    <t>PAGO FACT. 46, COMPRA DE PRODUCTOS QUIMICOS.</t>
  </si>
  <si>
    <t xml:space="preserve">ARS MAPFRE SALUD </t>
  </si>
  <si>
    <t>PAGO FACT. 4920, COMPRA DE PRODUCTOS QUIMICOS.</t>
  </si>
  <si>
    <t>PAGO FACT. 16444, COMPRA DE PRODUCTOS QUIMICOS.</t>
  </si>
  <si>
    <t>PAGO FACT. 16442, COMPRA DE PRODUCTOS QUIMICOS.</t>
  </si>
  <si>
    <t>PAGO FACT. 16439, COMPRA DE PRODUCTOS QUIMICOS.</t>
  </si>
  <si>
    <t>PAGO FACT. 0484, COMPRA DE INSUMOS MEDICOS.</t>
  </si>
  <si>
    <t>PAGO FACT. 0472, SERVICIO DE MANTENIMIENTO, REPARACION, DESMONTE E ISNTALACION.</t>
  </si>
  <si>
    <t>PAGO FACT. 231, SERVICIO DE FUMIGACION.</t>
  </si>
  <si>
    <t>PAGO FACT. 227, COMPRA DE ALIMENTOS Y BEBIDAS.</t>
  </si>
  <si>
    <t>PAGO FACT. 1682, 1683 Y 1684, COMPRA DE PRODUCTOS QUIMICOS.</t>
  </si>
  <si>
    <t>PAGO FACT. 976, COMPRA DE INSUMOS MEDICOS.</t>
  </si>
  <si>
    <t>PAGO FACT. 68, COMPRA DE MATERIAL PARA LIMPIEZA.</t>
  </si>
  <si>
    <t>PAGO FACT. 240, COMPRA DE INSUMOS MEDICOS.</t>
  </si>
  <si>
    <t>PAGO FACT. 1024, COMPRA DE INSUMOS MEDICOS.</t>
  </si>
  <si>
    <t>PAGO FACT. 418, COMPRA DE PAPEL Y CARTON.</t>
  </si>
  <si>
    <t>PAGO FACT. 230, COMPRA DE EQUIPO MEDICO Y DE LABORATORIO.</t>
  </si>
  <si>
    <t>PAGO FACT. 1744, 1748 Y 1749, COMPRA DE PRODUCTOS QUIMICOS.</t>
  </si>
  <si>
    <t>PAGO FACT. 419, COMPRA DE MUEBLES DE OFICINA Y ESTANTERIA.</t>
  </si>
  <si>
    <t>PAGO FACT. 577, COMPRA DE ALIMENTOS Y BEBIDAS.</t>
  </si>
  <si>
    <t>PAGO FACT. 112, COMPRA DE INSUMOS MEDICOS Y MATERIAL DE LIMPIEZA.</t>
  </si>
  <si>
    <t>PAGO FACT. 3548, 3549 Y 3550, COMPRA DE GASOIL.</t>
  </si>
  <si>
    <t>PAGO FACT. 1519, COMPRA DE INSUMOS MEDICOS.</t>
  </si>
  <si>
    <t>PAGO FACT. 417, COMPRA DE PAPEL DE ESCRITORIO.</t>
  </si>
  <si>
    <t>PAGO FACT. 225, COMPRA DE ALIMENTOS Y BEBIDAS.</t>
  </si>
  <si>
    <t>PAGO FACT. 226, COMPRA DE ALIMENTOS Y BEBIDAS.</t>
  </si>
  <si>
    <t>PAGO FACT. 228, COMPRA DE ALIMENTOS Y BEBIDAS.</t>
  </si>
  <si>
    <t>PAGO FACT. 229, COMPRA DE ALIMENTOS Y BEBIDAS.</t>
  </si>
  <si>
    <t>PAGO FACT. 2314, COMPRA DE PRODUCTOS QUIMICOS.</t>
  </si>
  <si>
    <t>PAGO FACT. 241, COMPRA DE INSUMOS MEDICOS.</t>
  </si>
  <si>
    <t>PAGO FACT. 3086, COMPRA DE PRODUCTOS QUIMICOS.</t>
  </si>
  <si>
    <t>PAGO FACT. 3392, COMPRA DE PRODUCTOS QUIMICOS.</t>
  </si>
  <si>
    <t>PAGO FACT. 2315, COMPRA DE PRODUCTOS QUIMICOS.</t>
  </si>
  <si>
    <t>PAGO FACT. 1287, COMPRA DE MEDICAMENTOS.</t>
  </si>
  <si>
    <t>PAGO FACT. 67, COMPRA DE HERRAMIENTAS MENORES, PRODUCTOS METALICOS, OTROS PRODUCTOS QUIMICOS Y PRODUCTOS ELECTRICOS Y ACCESORIOS.</t>
  </si>
  <si>
    <t>PAGO FACT. 978, COMPRA DE MEDICAMENTOS.</t>
  </si>
  <si>
    <t>PAGO FACT. 3065, COMPRA DE MEDICAMENTOS E INSUMOS MEDICOS.</t>
  </si>
  <si>
    <t>PAGO AFCT. 3067, COMPRA DE MEDICAMENTOS E INSUMOS MEDICOS.</t>
  </si>
  <si>
    <t>PAGO FACT. 16418, COMPRA DE MEDICAMENTOS, PRODUCTOS QUIMICOS, OTROS PRODUCTOS QUIMICOS Y INSUMOS MEDICOS.</t>
  </si>
  <si>
    <t>PAGO FACT. 16409, COMPRA DE MEDICAMENTOS E INSUMOS MEDICOS.</t>
  </si>
  <si>
    <t>PAGO FACT. 12, COMPRA DE PRODUCTOS DE CEMENTO, RESPUESTO Y PRODUCTOS.</t>
  </si>
  <si>
    <t>PAGO FACT. 8351, SERVICIO DE ALQUILER DE EQUIPO DE TECNOLOGIA.</t>
  </si>
  <si>
    <t>PAGO FACT. 1297, SERVICIO DE MANTENIMIENTO, PRODUCTOS ELECTRICOS, RESPUESTO Y UTILES DIVERSOS.</t>
  </si>
  <si>
    <t>PAGO FACT. 1296 Y 1309, MANTENIMIENTO, REPARACION DE EQUIPOS Y PRODUCTOS ELECTRICOS.</t>
  </si>
  <si>
    <t>PAGO NOMINA CARÁCTER TEMPORAL, SEMTIEMBRE 2024.</t>
  </si>
  <si>
    <t>PAGO FACT. 2097, RECOLECCION DE RESIDUOS.</t>
  </si>
  <si>
    <t>PAGO FACT. 42029, 42687, 42689 Y 42709, COMPRA DE MEDICAMENTOS E INSUMOS MEDICOS.</t>
  </si>
  <si>
    <t>PAGO FACT. 1302, SERVICIO DE AGUA POTABLE.</t>
  </si>
  <si>
    <t>PAGO FACT. 103, SERVIICO DE INFORMATICA.</t>
  </si>
  <si>
    <t>PAGO FACT. 1285, COMPRA DE ALIMENTOS, BEBIDAS Y MEDICAMENTOS.</t>
  </si>
  <si>
    <t>TRANSFERENCIA NO IDENTIFICADA AL 31/3/2025.</t>
  </si>
  <si>
    <t xml:space="preserve">     </t>
  </si>
  <si>
    <t>CUENTA SUBVENCION N0. 960-0737439-5</t>
  </si>
  <si>
    <t>No. Ck/Transf.</t>
  </si>
  <si>
    <t>COMISION MANEJO DE CUENTA</t>
  </si>
  <si>
    <t xml:space="preserve">                                            Sub-Director Administrativo y Financiero</t>
  </si>
  <si>
    <t>CUENTA SUBVENCION N0. 033-002877-4</t>
  </si>
  <si>
    <t>CARGO BALANCE PROMEDIO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</si>
</sst>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1000125</xdr:colOff>
      <xdr:row>323</xdr:row>
      <xdr:rowOff>171450</xdr:rowOff>
    </xdr:from>
    <xdr:to>
      <xdr:col>6</xdr:col>
      <xdr:colOff>161925</xdr:colOff>
      <xdr:row>329</xdr:row>
      <xdr:rowOff>38099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82200750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1</xdr:col>
      <xdr:colOff>904875</xdr:colOff>
      <xdr:row>4</xdr:row>
      <xdr:rowOff>76200</xdr:rowOff>
    </xdr:to>
    <xdr:pic>
      <xdr:nvPicPr>
        <xdr:cNvPr id="3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6097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66675</xdr:rowOff>
    </xdr:from>
    <xdr:to>
      <xdr:col>2</xdr:col>
      <xdr:colOff>314325</xdr:colOff>
      <xdr:row>5</xdr:row>
      <xdr:rowOff>38100</xdr:rowOff>
    </xdr:to>
    <xdr:pic>
      <xdr:nvPicPr>
        <xdr:cNvPr id="3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5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466"/>
  <sheetViews>
    <sheetView tabSelected="1" workbookViewId="0">
      <selection activeCell="I316" sqref="I316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7" t="s">
        <v>7</v>
      </c>
      <c r="B1" s="37"/>
      <c r="C1" s="37"/>
      <c r="D1" s="37"/>
      <c r="E1" s="37"/>
      <c r="F1" s="37"/>
    </row>
    <row r="2" spans="1:128" ht="15.75" x14ac:dyDescent="0.25">
      <c r="A2" s="38" t="s">
        <v>9</v>
      </c>
      <c r="B2" s="38"/>
      <c r="C2" s="38"/>
      <c r="D2" s="38"/>
      <c r="E2" s="38"/>
      <c r="F2" s="38"/>
    </row>
    <row r="3" spans="1:128" ht="15.75" x14ac:dyDescent="0.25">
      <c r="A3" s="38" t="s">
        <v>8</v>
      </c>
      <c r="B3" s="38"/>
      <c r="C3" s="38"/>
      <c r="D3" s="38"/>
      <c r="E3" s="38"/>
      <c r="F3" s="38"/>
    </row>
    <row r="4" spans="1:128" ht="15.75" x14ac:dyDescent="0.25">
      <c r="A4" s="38" t="s">
        <v>10</v>
      </c>
      <c r="B4" s="38"/>
      <c r="C4" s="38"/>
      <c r="D4" s="38"/>
      <c r="E4" s="38"/>
      <c r="F4" s="38"/>
    </row>
    <row r="5" spans="1:128" ht="15.75" x14ac:dyDescent="0.25">
      <c r="A5" s="35" t="s">
        <v>11</v>
      </c>
      <c r="B5" s="35"/>
      <c r="C5" s="35"/>
      <c r="D5" s="35"/>
      <c r="E5" s="35"/>
      <c r="F5" s="35"/>
    </row>
    <row r="6" spans="1:128" s="6" customFormat="1" ht="15.75" x14ac:dyDescent="0.25">
      <c r="A6" s="35" t="s">
        <v>12</v>
      </c>
      <c r="B6" s="35"/>
      <c r="C6" s="35"/>
      <c r="D6" s="35"/>
      <c r="E6" s="35"/>
      <c r="F6" s="35"/>
    </row>
    <row r="7" spans="1:128" s="6" customFormat="1" ht="15.75" x14ac:dyDescent="0.25">
      <c r="A7" s="35" t="s">
        <v>36</v>
      </c>
      <c r="B7" s="35"/>
      <c r="C7" s="35"/>
      <c r="D7" s="35"/>
      <c r="E7" s="35"/>
      <c r="F7" s="35"/>
    </row>
    <row r="8" spans="1:128" s="6" customFormat="1" ht="15.75" x14ac:dyDescent="0.25">
      <c r="A8" s="36" t="s">
        <v>17</v>
      </c>
      <c r="B8" s="36"/>
      <c r="C8" s="36"/>
      <c r="D8" s="36"/>
      <c r="E8" s="36"/>
      <c r="F8" s="36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2" t="s">
        <v>0</v>
      </c>
      <c r="E10" s="33"/>
      <c r="F10" s="10">
        <v>132978676.68017511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45691</v>
      </c>
      <c r="B12" s="25"/>
      <c r="C12" s="27" t="s">
        <v>22</v>
      </c>
      <c r="D12" s="28">
        <v>17635</v>
      </c>
      <c r="E12" s="20"/>
      <c r="F12" s="20">
        <v>132996311.68017511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45691</v>
      </c>
      <c r="B13" s="25"/>
      <c r="C13" s="27" t="s">
        <v>29</v>
      </c>
      <c r="D13" s="28">
        <v>447.08</v>
      </c>
      <c r="E13" s="20">
        <v>11.177</v>
      </c>
      <c r="F13" s="20">
        <v>132996747.58317511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>
        <v>45691</v>
      </c>
      <c r="B14" s="25"/>
      <c r="C14" s="27" t="s">
        <v>29</v>
      </c>
      <c r="D14" s="28">
        <v>3038.86</v>
      </c>
      <c r="E14" s="20">
        <v>75.971500000000006</v>
      </c>
      <c r="F14" s="20">
        <v>132999710.47167511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>
        <v>45719</v>
      </c>
      <c r="B15" s="25"/>
      <c r="C15" s="27" t="s">
        <v>22</v>
      </c>
      <c r="D15" s="28">
        <v>44126</v>
      </c>
      <c r="E15" s="20"/>
      <c r="F15" s="20">
        <v>133043836.47167511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>
        <v>45719</v>
      </c>
      <c r="B16" s="25"/>
      <c r="C16" s="27" t="s">
        <v>29</v>
      </c>
      <c r="D16" s="28">
        <v>1747.29</v>
      </c>
      <c r="E16" s="20">
        <v>43.682250000000003</v>
      </c>
      <c r="F16" s="20">
        <v>133045540.07942513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6">
        <v>45719</v>
      </c>
      <c r="B17" s="25"/>
      <c r="C17" s="27" t="s">
        <v>29</v>
      </c>
      <c r="D17" s="28">
        <v>5272.17</v>
      </c>
      <c r="E17" s="20">
        <v>131.80425</v>
      </c>
      <c r="F17" s="20">
        <v>133050680.44517513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6">
        <v>45719</v>
      </c>
      <c r="B18" s="25"/>
      <c r="C18" s="27" t="s">
        <v>29</v>
      </c>
      <c r="D18" s="28">
        <v>900</v>
      </c>
      <c r="E18" s="20">
        <v>22.5</v>
      </c>
      <c r="F18" s="20">
        <v>133051557.94517513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6">
        <v>45719</v>
      </c>
      <c r="B19" s="25"/>
      <c r="C19" s="27" t="s">
        <v>166</v>
      </c>
      <c r="D19" s="28">
        <v>77870.19</v>
      </c>
      <c r="E19" s="20"/>
      <c r="F19" s="20">
        <v>133129428.13517512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6">
        <v>45719</v>
      </c>
      <c r="B20" s="25"/>
      <c r="C20" s="27" t="s">
        <v>166</v>
      </c>
      <c r="D20" s="28"/>
      <c r="E20" s="20">
        <v>77870.19</v>
      </c>
      <c r="F20" s="20">
        <v>133051557.94517513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6">
        <v>45750</v>
      </c>
      <c r="B21" s="25"/>
      <c r="C21" s="27" t="s">
        <v>22</v>
      </c>
      <c r="D21" s="28">
        <v>59672</v>
      </c>
      <c r="E21" s="20"/>
      <c r="F21" s="20">
        <v>133111229.94517513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6">
        <v>45750</v>
      </c>
      <c r="B22" s="25"/>
      <c r="C22" s="27" t="s">
        <v>29</v>
      </c>
      <c r="D22" s="28">
        <v>2639.33</v>
      </c>
      <c r="E22" s="20">
        <v>65.983249999999998</v>
      </c>
      <c r="F22" s="20">
        <v>133113803.29192512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6">
        <v>45750</v>
      </c>
      <c r="B23" s="25"/>
      <c r="C23" s="27" t="s">
        <v>29</v>
      </c>
      <c r="D23" s="28">
        <v>2170.9</v>
      </c>
      <c r="E23" s="20">
        <v>54.272500000000008</v>
      </c>
      <c r="F23" s="20">
        <v>133115919.91942513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6">
        <v>45750</v>
      </c>
      <c r="B24" s="25"/>
      <c r="C24" s="27" t="s">
        <v>29</v>
      </c>
      <c r="D24" s="28">
        <v>7489.26</v>
      </c>
      <c r="E24" s="20">
        <v>187.23150000000001</v>
      </c>
      <c r="F24" s="20">
        <v>133123221.94792514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6">
        <v>45750</v>
      </c>
      <c r="B25" s="25"/>
      <c r="C25" s="27" t="s">
        <v>167</v>
      </c>
      <c r="D25" s="28">
        <v>14979375.220000001</v>
      </c>
      <c r="E25" s="20"/>
      <c r="F25" s="20">
        <v>148102597.16792515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6">
        <v>45750</v>
      </c>
      <c r="B26" s="25"/>
      <c r="C26" s="27" t="s">
        <v>19</v>
      </c>
      <c r="D26" s="28">
        <v>964599.49</v>
      </c>
      <c r="E26" s="20"/>
      <c r="F26" s="20">
        <v>149067196.65792516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6">
        <v>45750</v>
      </c>
      <c r="B27" s="25"/>
      <c r="C27" s="27" t="s">
        <v>168</v>
      </c>
      <c r="D27" s="28">
        <v>236488.03</v>
      </c>
      <c r="E27" s="20"/>
      <c r="F27" s="20">
        <v>149303684.68792516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6">
        <v>45750</v>
      </c>
      <c r="B28" s="25"/>
      <c r="C28" s="27" t="s">
        <v>168</v>
      </c>
      <c r="D28" s="28"/>
      <c r="E28" s="20">
        <v>236488.03</v>
      </c>
      <c r="F28" s="20">
        <v>149067196.65792516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6">
        <v>45750</v>
      </c>
      <c r="B29" s="25"/>
      <c r="C29" s="27" t="s">
        <v>168</v>
      </c>
      <c r="D29" s="28">
        <v>219885.84</v>
      </c>
      <c r="E29" s="20"/>
      <c r="F29" s="20">
        <v>149287082.49792516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6">
        <v>45750</v>
      </c>
      <c r="B30" s="25"/>
      <c r="C30" s="27" t="s">
        <v>168</v>
      </c>
      <c r="D30" s="28"/>
      <c r="E30" s="20">
        <v>219885.84</v>
      </c>
      <c r="F30" s="20">
        <v>149067196.65792516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6">
        <v>45750</v>
      </c>
      <c r="B31" s="25"/>
      <c r="C31" s="27" t="s">
        <v>169</v>
      </c>
      <c r="D31" s="28">
        <v>50000</v>
      </c>
      <c r="E31" s="20"/>
      <c r="F31" s="20">
        <v>149117196.65792516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6">
        <v>45750</v>
      </c>
      <c r="B32" s="25"/>
      <c r="C32" s="27" t="s">
        <v>169</v>
      </c>
      <c r="D32" s="28"/>
      <c r="E32" s="20">
        <v>50000</v>
      </c>
      <c r="F32" s="20">
        <v>149067196.65792516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6">
        <v>45750</v>
      </c>
      <c r="B33" s="25"/>
      <c r="C33" s="27" t="s">
        <v>170</v>
      </c>
      <c r="D33" s="28">
        <v>36261.81</v>
      </c>
      <c r="E33" s="20"/>
      <c r="F33" s="20">
        <v>149103458.46792516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1.5" x14ac:dyDescent="0.25">
      <c r="A34" s="26">
        <v>45750</v>
      </c>
      <c r="B34" s="25"/>
      <c r="C34" s="27" t="s">
        <v>170</v>
      </c>
      <c r="D34" s="28"/>
      <c r="E34" s="20">
        <v>36261.81</v>
      </c>
      <c r="F34" s="20">
        <v>149067196.65792516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6">
        <v>45750</v>
      </c>
      <c r="B35" s="25"/>
      <c r="C35" s="27" t="s">
        <v>31</v>
      </c>
      <c r="D35" s="28">
        <v>3307416.49</v>
      </c>
      <c r="E35" s="20"/>
      <c r="F35" s="20">
        <v>152374613.14792517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6">
        <v>45780</v>
      </c>
      <c r="B36" s="25"/>
      <c r="C36" s="27" t="s">
        <v>22</v>
      </c>
      <c r="D36" s="28">
        <v>43141</v>
      </c>
      <c r="E36" s="20"/>
      <c r="F36" s="20">
        <v>152417754.14792517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45780</v>
      </c>
      <c r="B37" s="25"/>
      <c r="C37" s="27" t="s">
        <v>29</v>
      </c>
      <c r="D37" s="28">
        <v>1504.24</v>
      </c>
      <c r="E37" s="20">
        <v>37.606000000000002</v>
      </c>
      <c r="F37" s="20">
        <v>152419220.78192517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6">
        <v>45780</v>
      </c>
      <c r="B38" s="25"/>
      <c r="C38" s="27" t="s">
        <v>29</v>
      </c>
      <c r="D38" s="28">
        <v>400</v>
      </c>
      <c r="E38" s="20">
        <v>10</v>
      </c>
      <c r="F38" s="20">
        <v>152419610.78192517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45780</v>
      </c>
      <c r="B39" s="25"/>
      <c r="C39" s="27" t="s">
        <v>29</v>
      </c>
      <c r="D39" s="28">
        <v>1159.21</v>
      </c>
      <c r="E39" s="20">
        <v>28.980250000000002</v>
      </c>
      <c r="F39" s="20">
        <v>152420741.01167518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45780</v>
      </c>
      <c r="B40" s="25"/>
      <c r="C40" s="27" t="s">
        <v>29</v>
      </c>
      <c r="D40" s="28">
        <v>1700</v>
      </c>
      <c r="E40" s="20">
        <v>42.5</v>
      </c>
      <c r="F40" s="20">
        <v>152422398.51167518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31.5" x14ac:dyDescent="0.25">
      <c r="A41" s="26">
        <v>45780</v>
      </c>
      <c r="B41" s="25" t="s">
        <v>37</v>
      </c>
      <c r="C41" s="27" t="s">
        <v>171</v>
      </c>
      <c r="D41" s="28"/>
      <c r="E41" s="20">
        <v>227171.22</v>
      </c>
      <c r="F41" s="20">
        <v>152195227.29167518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45780</v>
      </c>
      <c r="B42" s="25" t="s">
        <v>38</v>
      </c>
      <c r="C42" s="27" t="s">
        <v>172</v>
      </c>
      <c r="D42" s="28"/>
      <c r="E42" s="20">
        <v>34347.79</v>
      </c>
      <c r="F42" s="20">
        <v>152160879.50167519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6">
        <v>45780</v>
      </c>
      <c r="B43" s="25" t="s">
        <v>39</v>
      </c>
      <c r="C43" s="27" t="s">
        <v>173</v>
      </c>
      <c r="D43" s="28"/>
      <c r="E43" s="20">
        <v>249544.02</v>
      </c>
      <c r="F43" s="20">
        <v>151911335.48167518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6">
        <v>45811</v>
      </c>
      <c r="B44" s="25"/>
      <c r="C44" s="27" t="s">
        <v>22</v>
      </c>
      <c r="D44" s="28">
        <v>23465</v>
      </c>
      <c r="E44" s="20"/>
      <c r="F44" s="20">
        <v>151934800.48167518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6">
        <v>45811</v>
      </c>
      <c r="B45" s="25"/>
      <c r="C45" s="27" t="s">
        <v>29</v>
      </c>
      <c r="D45" s="28">
        <v>469.3</v>
      </c>
      <c r="E45" s="20">
        <v>11.732500000000002</v>
      </c>
      <c r="F45" s="20">
        <v>151935258.0491752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6">
        <v>45811</v>
      </c>
      <c r="B46" s="25"/>
      <c r="C46" s="27" t="s">
        <v>29</v>
      </c>
      <c r="D46" s="28">
        <v>2765</v>
      </c>
      <c r="E46" s="20">
        <v>69.125</v>
      </c>
      <c r="F46" s="20">
        <v>151937953.9241752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6">
        <v>45811</v>
      </c>
      <c r="B47" s="25"/>
      <c r="C47" s="27" t="s">
        <v>29</v>
      </c>
      <c r="D47" s="28">
        <v>566.47</v>
      </c>
      <c r="E47" s="20">
        <v>14.161750000000001</v>
      </c>
      <c r="F47" s="20">
        <v>151938506.23242521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6">
        <v>45811</v>
      </c>
      <c r="B48" s="25"/>
      <c r="C48" s="27" t="s">
        <v>29</v>
      </c>
      <c r="D48" s="28">
        <v>2780</v>
      </c>
      <c r="E48" s="20">
        <v>69.5</v>
      </c>
      <c r="F48" s="20">
        <v>151941216.73242521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6">
        <v>45811</v>
      </c>
      <c r="B49" s="25"/>
      <c r="C49" s="27" t="s">
        <v>29</v>
      </c>
      <c r="D49" s="28">
        <v>1000</v>
      </c>
      <c r="E49" s="20">
        <v>25</v>
      </c>
      <c r="F49" s="20">
        <v>151942191.73242521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45811</v>
      </c>
      <c r="B50" s="25"/>
      <c r="C50" s="27" t="s">
        <v>19</v>
      </c>
      <c r="D50" s="28">
        <v>968410.28</v>
      </c>
      <c r="E50" s="20"/>
      <c r="F50" s="20">
        <v>152910602.01242521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45811</v>
      </c>
      <c r="B51" s="25"/>
      <c r="C51" s="27" t="s">
        <v>174</v>
      </c>
      <c r="D51" s="28">
        <v>299107.17</v>
      </c>
      <c r="E51" s="20"/>
      <c r="F51" s="20">
        <v>153209709.1824252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6">
        <v>45841</v>
      </c>
      <c r="B52" s="25" t="s">
        <v>40</v>
      </c>
      <c r="C52" s="27" t="s">
        <v>175</v>
      </c>
      <c r="D52" s="28"/>
      <c r="E52" s="20">
        <v>319527.67</v>
      </c>
      <c r="F52" s="20">
        <v>152890181.51242521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6">
        <v>45841</v>
      </c>
      <c r="B53" s="25" t="s">
        <v>41</v>
      </c>
      <c r="C53" s="27" t="s">
        <v>176</v>
      </c>
      <c r="D53" s="28"/>
      <c r="E53" s="20">
        <v>12100</v>
      </c>
      <c r="F53" s="20">
        <v>152878081.51242521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6">
        <v>45903</v>
      </c>
      <c r="B54" s="25"/>
      <c r="C54" s="27" t="s">
        <v>22</v>
      </c>
      <c r="D54" s="28">
        <v>18380</v>
      </c>
      <c r="E54" s="20"/>
      <c r="F54" s="20">
        <v>152896461.51242521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6">
        <v>45903</v>
      </c>
      <c r="B55" s="25"/>
      <c r="C55" s="27" t="s">
        <v>29</v>
      </c>
      <c r="D55" s="28">
        <v>1265.6600000000001</v>
      </c>
      <c r="E55" s="20">
        <v>31.641500000000004</v>
      </c>
      <c r="F55" s="20">
        <v>152897695.53092521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6">
        <v>45903</v>
      </c>
      <c r="B56" s="25"/>
      <c r="C56" s="27" t="s">
        <v>29</v>
      </c>
      <c r="D56" s="28">
        <v>396.58</v>
      </c>
      <c r="E56" s="20">
        <v>9.9145000000000003</v>
      </c>
      <c r="F56" s="20">
        <v>152898082.19642523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6">
        <v>45903</v>
      </c>
      <c r="B57" s="25"/>
      <c r="C57" s="27" t="s">
        <v>29</v>
      </c>
      <c r="D57" s="28">
        <v>450.38</v>
      </c>
      <c r="E57" s="20">
        <v>11.259500000000001</v>
      </c>
      <c r="F57" s="20">
        <v>152898521.31692523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6">
        <v>45903</v>
      </c>
      <c r="B58" s="25"/>
      <c r="C58" s="27" t="s">
        <v>29</v>
      </c>
      <c r="D58" s="28">
        <v>9824.2800000000007</v>
      </c>
      <c r="E58" s="20">
        <v>245.60700000000003</v>
      </c>
      <c r="F58" s="20">
        <v>152908099.98992524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6">
        <v>45903</v>
      </c>
      <c r="B59" s="25"/>
      <c r="C59" s="27" t="s">
        <v>29</v>
      </c>
      <c r="D59" s="28">
        <v>600</v>
      </c>
      <c r="E59" s="20">
        <v>15</v>
      </c>
      <c r="F59" s="20">
        <v>152908684.98992524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6">
        <v>45903</v>
      </c>
      <c r="B60" s="25"/>
      <c r="C60" s="27" t="s">
        <v>29</v>
      </c>
      <c r="D60" s="28">
        <v>2000</v>
      </c>
      <c r="E60" s="20">
        <v>50</v>
      </c>
      <c r="F60" s="20">
        <v>152910634.98992524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>
        <v>45933</v>
      </c>
      <c r="B61" s="25"/>
      <c r="C61" s="27" t="s">
        <v>22</v>
      </c>
      <c r="D61" s="28">
        <v>31755</v>
      </c>
      <c r="E61" s="20"/>
      <c r="F61" s="20">
        <v>152942389.98992524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6">
        <v>45933</v>
      </c>
      <c r="B62" s="25"/>
      <c r="C62" s="27" t="s">
        <v>29</v>
      </c>
      <c r="D62" s="28">
        <v>600</v>
      </c>
      <c r="E62" s="20">
        <v>15</v>
      </c>
      <c r="F62" s="20">
        <v>152942974.98992524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6">
        <v>45933</v>
      </c>
      <c r="B63" s="25"/>
      <c r="C63" s="27" t="s">
        <v>29</v>
      </c>
      <c r="D63" s="28">
        <v>206.57</v>
      </c>
      <c r="E63" s="20">
        <v>5.16425</v>
      </c>
      <c r="F63" s="20">
        <v>152943176.39567524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6">
        <v>45933</v>
      </c>
      <c r="B64" s="25"/>
      <c r="C64" s="27" t="s">
        <v>29</v>
      </c>
      <c r="D64" s="28">
        <v>3009.68</v>
      </c>
      <c r="E64" s="20">
        <v>75.242000000000004</v>
      </c>
      <c r="F64" s="20">
        <v>152946110.83367524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6">
        <v>45933</v>
      </c>
      <c r="B65" s="25"/>
      <c r="C65" s="27" t="s">
        <v>177</v>
      </c>
      <c r="D65" s="28">
        <v>252143.83</v>
      </c>
      <c r="E65" s="20"/>
      <c r="F65" s="20">
        <v>153198254.66367525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>
        <v>45933</v>
      </c>
      <c r="B66" s="25"/>
      <c r="C66" s="27" t="s">
        <v>30</v>
      </c>
      <c r="D66" s="28">
        <v>419363.77</v>
      </c>
      <c r="E66" s="20"/>
      <c r="F66" s="20">
        <v>153617618.43367526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6">
        <v>45964</v>
      </c>
      <c r="B67" s="25"/>
      <c r="C67" s="27" t="s">
        <v>22</v>
      </c>
      <c r="D67" s="28">
        <v>32315</v>
      </c>
      <c r="E67" s="20"/>
      <c r="F67" s="20">
        <v>153649933.43367526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6">
        <v>45964</v>
      </c>
      <c r="B68" s="25"/>
      <c r="C68" s="27" t="s">
        <v>29</v>
      </c>
      <c r="D68" s="28">
        <v>537.14</v>
      </c>
      <c r="E68" s="20">
        <v>13.4285</v>
      </c>
      <c r="F68" s="20">
        <v>153650457.14517525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6">
        <v>45964</v>
      </c>
      <c r="B69" s="25"/>
      <c r="C69" s="27" t="s">
        <v>29</v>
      </c>
      <c r="D69" s="28">
        <v>733.68</v>
      </c>
      <c r="E69" s="20">
        <v>18.341999999999999</v>
      </c>
      <c r="F69" s="20">
        <v>153651172.48317525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>
        <v>45964</v>
      </c>
      <c r="B70" s="25"/>
      <c r="C70" s="27" t="s">
        <v>29</v>
      </c>
      <c r="D70" s="28">
        <v>2556.79</v>
      </c>
      <c r="E70" s="20">
        <v>63.919750000000001</v>
      </c>
      <c r="F70" s="20">
        <v>153653665.35342523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6">
        <v>45964</v>
      </c>
      <c r="B71" s="25"/>
      <c r="C71" s="27" t="s">
        <v>29</v>
      </c>
      <c r="D71" s="28">
        <v>4113.92</v>
      </c>
      <c r="E71" s="20">
        <v>102.84800000000001</v>
      </c>
      <c r="F71" s="20">
        <v>153657676.42542523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6">
        <v>45994</v>
      </c>
      <c r="B72" s="25"/>
      <c r="C72" s="27" t="s">
        <v>22</v>
      </c>
      <c r="D72" s="28">
        <v>28036</v>
      </c>
      <c r="E72" s="20"/>
      <c r="F72" s="20">
        <v>153685712.42542523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6">
        <v>45994</v>
      </c>
      <c r="B73" s="25"/>
      <c r="C73" s="27" t="s">
        <v>29</v>
      </c>
      <c r="D73" s="28">
        <v>451.31</v>
      </c>
      <c r="E73" s="20">
        <v>11.28275</v>
      </c>
      <c r="F73" s="20">
        <v>153686152.45267522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6">
        <v>45994</v>
      </c>
      <c r="B74" s="25"/>
      <c r="C74" s="27" t="s">
        <v>29</v>
      </c>
      <c r="D74" s="28">
        <v>7922.42</v>
      </c>
      <c r="E74" s="20">
        <v>198.06050000000002</v>
      </c>
      <c r="F74" s="20">
        <v>153693876.81217521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6">
        <v>45994</v>
      </c>
      <c r="B75" s="25"/>
      <c r="C75" s="27" t="s">
        <v>29</v>
      </c>
      <c r="D75" s="28">
        <v>1280</v>
      </c>
      <c r="E75" s="20">
        <v>32</v>
      </c>
      <c r="F75" s="20">
        <v>153695124.81217521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6">
        <v>45994</v>
      </c>
      <c r="B76" s="25"/>
      <c r="C76" s="27" t="s">
        <v>29</v>
      </c>
      <c r="D76" s="28">
        <v>1600</v>
      </c>
      <c r="E76" s="20">
        <v>40</v>
      </c>
      <c r="F76" s="20">
        <v>153696684.81217521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6">
        <v>45994</v>
      </c>
      <c r="B77" s="25" t="s">
        <v>42</v>
      </c>
      <c r="C77" s="27" t="s">
        <v>178</v>
      </c>
      <c r="D77" s="28"/>
      <c r="E77" s="20">
        <v>122645</v>
      </c>
      <c r="F77" s="20">
        <v>153574039.81217521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>
        <v>45994</v>
      </c>
      <c r="B78" s="25" t="s">
        <v>43</v>
      </c>
      <c r="C78" s="27" t="s">
        <v>179</v>
      </c>
      <c r="D78" s="28"/>
      <c r="E78" s="20">
        <v>82918.600000000006</v>
      </c>
      <c r="F78" s="20">
        <v>153491121.21217522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6">
        <v>45994</v>
      </c>
      <c r="B79" s="25" t="s">
        <v>44</v>
      </c>
      <c r="C79" s="27" t="s">
        <v>180</v>
      </c>
      <c r="D79" s="28"/>
      <c r="E79" s="20">
        <v>65490</v>
      </c>
      <c r="F79" s="20">
        <v>153425631.21217522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31.5" x14ac:dyDescent="0.25">
      <c r="A80" s="26">
        <v>45994</v>
      </c>
      <c r="B80" s="25" t="s">
        <v>45</v>
      </c>
      <c r="C80" s="27" t="s">
        <v>181</v>
      </c>
      <c r="D80" s="28"/>
      <c r="E80" s="20">
        <v>79659.44</v>
      </c>
      <c r="F80" s="20">
        <v>153345971.77217522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6">
        <v>45994</v>
      </c>
      <c r="B81" s="25" t="s">
        <v>46</v>
      </c>
      <c r="C81" s="27" t="s">
        <v>182</v>
      </c>
      <c r="D81" s="28"/>
      <c r="E81" s="20">
        <v>87375</v>
      </c>
      <c r="F81" s="20">
        <v>153258596.77217522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6">
        <v>45994</v>
      </c>
      <c r="B82" s="25" t="s">
        <v>47</v>
      </c>
      <c r="C82" s="27" t="s">
        <v>183</v>
      </c>
      <c r="D82" s="28"/>
      <c r="E82" s="20">
        <v>215881</v>
      </c>
      <c r="F82" s="20">
        <v>153042715.77217522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31.5" x14ac:dyDescent="0.25">
      <c r="A83" s="26">
        <v>45994</v>
      </c>
      <c r="B83" s="25" t="s">
        <v>48</v>
      </c>
      <c r="C83" s="27" t="s">
        <v>184</v>
      </c>
      <c r="D83" s="28"/>
      <c r="E83" s="20">
        <v>66906</v>
      </c>
      <c r="F83" s="20">
        <v>152975809.77217522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6">
        <v>45994</v>
      </c>
      <c r="B84" s="25" t="s">
        <v>49</v>
      </c>
      <c r="C84" s="27" t="s">
        <v>185</v>
      </c>
      <c r="D84" s="28"/>
      <c r="E84" s="20">
        <v>259729.8</v>
      </c>
      <c r="F84" s="20">
        <v>152716079.97217521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6">
        <v>45994</v>
      </c>
      <c r="B85" s="25" t="s">
        <v>50</v>
      </c>
      <c r="C85" s="27" t="s">
        <v>186</v>
      </c>
      <c r="D85" s="28"/>
      <c r="E85" s="20">
        <v>60000</v>
      </c>
      <c r="F85" s="20">
        <v>152656079.97217521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6">
        <v>45994</v>
      </c>
      <c r="B86" s="25" t="s">
        <v>51</v>
      </c>
      <c r="C86" s="27" t="s">
        <v>187</v>
      </c>
      <c r="D86" s="28"/>
      <c r="E86" s="20">
        <v>199200</v>
      </c>
      <c r="F86" s="20">
        <v>152456879.97217521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6">
        <v>45994</v>
      </c>
      <c r="B87" s="25" t="s">
        <v>52</v>
      </c>
      <c r="C87" s="27" t="s">
        <v>188</v>
      </c>
      <c r="D87" s="28"/>
      <c r="E87" s="20">
        <v>269000</v>
      </c>
      <c r="F87" s="20">
        <v>152187879.97217521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6">
        <v>45994</v>
      </c>
      <c r="B88" s="25" t="s">
        <v>53</v>
      </c>
      <c r="C88" s="27" t="s">
        <v>189</v>
      </c>
      <c r="D88" s="28"/>
      <c r="E88" s="20">
        <v>95816</v>
      </c>
      <c r="F88" s="20">
        <v>152092063.97217521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>
        <v>45994</v>
      </c>
      <c r="B89" s="25" t="s">
        <v>54</v>
      </c>
      <c r="C89" s="27" t="s">
        <v>190</v>
      </c>
      <c r="D89" s="28"/>
      <c r="E89" s="20">
        <v>271562.25</v>
      </c>
      <c r="F89" s="20">
        <v>151820501.72217521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31.5" x14ac:dyDescent="0.25">
      <c r="A90" s="26">
        <v>45994</v>
      </c>
      <c r="B90" s="25" t="s">
        <v>55</v>
      </c>
      <c r="C90" s="27" t="s">
        <v>191</v>
      </c>
      <c r="D90" s="28"/>
      <c r="E90" s="20">
        <v>170100</v>
      </c>
      <c r="F90" s="20">
        <v>151650401.72217521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6">
        <v>45994</v>
      </c>
      <c r="B91" s="25" t="s">
        <v>56</v>
      </c>
      <c r="C91" s="27" t="s">
        <v>192</v>
      </c>
      <c r="D91" s="28"/>
      <c r="E91" s="20">
        <v>84000</v>
      </c>
      <c r="F91" s="20">
        <v>151566401.72217521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31.5" x14ac:dyDescent="0.25">
      <c r="A92" s="26" t="s">
        <v>57</v>
      </c>
      <c r="B92" s="25" t="s">
        <v>58</v>
      </c>
      <c r="C92" s="27" t="s">
        <v>193</v>
      </c>
      <c r="D92" s="28"/>
      <c r="E92" s="20">
        <v>10000</v>
      </c>
      <c r="F92" s="20">
        <v>151556401.72217521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6" t="s">
        <v>57</v>
      </c>
      <c r="B93" s="25" t="s">
        <v>59</v>
      </c>
      <c r="C93" s="27" t="s">
        <v>194</v>
      </c>
      <c r="D93" s="28"/>
      <c r="E93" s="20">
        <v>136800</v>
      </c>
      <c r="F93" s="20">
        <v>151419601.72217521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6" t="s">
        <v>57</v>
      </c>
      <c r="B94" s="25" t="s">
        <v>60</v>
      </c>
      <c r="C94" s="27" t="s">
        <v>195</v>
      </c>
      <c r="D94" s="28"/>
      <c r="E94" s="20">
        <v>4190.3999999999996</v>
      </c>
      <c r="F94" s="20">
        <v>151415411.3221752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 t="s">
        <v>57</v>
      </c>
      <c r="B95" s="25" t="s">
        <v>61</v>
      </c>
      <c r="C95" s="27" t="s">
        <v>196</v>
      </c>
      <c r="D95" s="28"/>
      <c r="E95" s="20">
        <v>95863.2</v>
      </c>
      <c r="F95" s="20">
        <v>151319548.12217522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 t="s">
        <v>57</v>
      </c>
      <c r="B96" s="25" t="s">
        <v>62</v>
      </c>
      <c r="C96" s="27" t="s">
        <v>197</v>
      </c>
      <c r="D96" s="28"/>
      <c r="E96" s="20">
        <v>3540</v>
      </c>
      <c r="F96" s="20">
        <v>151316008.12217522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 t="s">
        <v>57</v>
      </c>
      <c r="B97" s="25" t="s">
        <v>63</v>
      </c>
      <c r="C97" s="27" t="s">
        <v>198</v>
      </c>
      <c r="D97" s="28"/>
      <c r="E97" s="20">
        <v>23000</v>
      </c>
      <c r="F97" s="20">
        <v>151293008.12217522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 t="s">
        <v>57</v>
      </c>
      <c r="B98" s="25"/>
      <c r="C98" s="27" t="s">
        <v>22</v>
      </c>
      <c r="D98" s="28">
        <v>64901</v>
      </c>
      <c r="E98" s="20"/>
      <c r="F98" s="20">
        <v>151357909.12217522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 t="s">
        <v>57</v>
      </c>
      <c r="B99" s="25"/>
      <c r="C99" s="27" t="s">
        <v>29</v>
      </c>
      <c r="D99" s="28">
        <v>380.87</v>
      </c>
      <c r="E99" s="20">
        <v>9.5217500000000008</v>
      </c>
      <c r="F99" s="20">
        <v>151358280.47042522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 t="s">
        <v>57</v>
      </c>
      <c r="B100" s="25"/>
      <c r="C100" s="27" t="s">
        <v>29</v>
      </c>
      <c r="D100" s="28">
        <v>2567.6799999999998</v>
      </c>
      <c r="E100" s="20">
        <v>64.191999999999993</v>
      </c>
      <c r="F100" s="20">
        <v>151360783.95842522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6" t="s">
        <v>57</v>
      </c>
      <c r="B101" s="25"/>
      <c r="C101" s="27" t="s">
        <v>29</v>
      </c>
      <c r="D101" s="28">
        <v>2100</v>
      </c>
      <c r="E101" s="20">
        <v>52.5</v>
      </c>
      <c r="F101" s="20">
        <v>151362831.45842522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 t="s">
        <v>57</v>
      </c>
      <c r="B102" s="25"/>
      <c r="C102" s="27" t="s">
        <v>19</v>
      </c>
      <c r="D102" s="28">
        <v>100976.95</v>
      </c>
      <c r="E102" s="20"/>
      <c r="F102" s="20">
        <v>151463808.40842521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6" t="s">
        <v>64</v>
      </c>
      <c r="B103" s="25" t="s">
        <v>65</v>
      </c>
      <c r="C103" s="27" t="s">
        <v>199</v>
      </c>
      <c r="D103" s="28"/>
      <c r="E103" s="20">
        <v>236236</v>
      </c>
      <c r="F103" s="20">
        <v>151227572.40842521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 t="s">
        <v>64</v>
      </c>
      <c r="B104" s="25" t="s">
        <v>66</v>
      </c>
      <c r="C104" s="27" t="s">
        <v>200</v>
      </c>
      <c r="D104" s="28"/>
      <c r="E104" s="20">
        <v>102660</v>
      </c>
      <c r="F104" s="20">
        <v>151124912.40842521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6" t="s">
        <v>64</v>
      </c>
      <c r="B105" s="25" t="s">
        <v>67</v>
      </c>
      <c r="C105" s="27" t="s">
        <v>201</v>
      </c>
      <c r="D105" s="28"/>
      <c r="E105" s="20">
        <v>161070</v>
      </c>
      <c r="F105" s="20">
        <v>150963842.40842521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6" t="s">
        <v>64</v>
      </c>
      <c r="B106" s="25" t="s">
        <v>68</v>
      </c>
      <c r="C106" s="27" t="s">
        <v>202</v>
      </c>
      <c r="D106" s="28"/>
      <c r="E106" s="20">
        <v>245579.8</v>
      </c>
      <c r="F106" s="20">
        <v>150718262.6084252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6" t="s">
        <v>64</v>
      </c>
      <c r="B107" s="25" t="s">
        <v>69</v>
      </c>
      <c r="C107" s="27" t="s">
        <v>203</v>
      </c>
      <c r="D107" s="28"/>
      <c r="E107" s="20">
        <v>251094</v>
      </c>
      <c r="F107" s="20">
        <v>150467168.6084252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6" t="s">
        <v>64</v>
      </c>
      <c r="B108" s="25" t="s">
        <v>70</v>
      </c>
      <c r="C108" s="27" t="s">
        <v>204</v>
      </c>
      <c r="D108" s="28"/>
      <c r="E108" s="20">
        <v>270762.8</v>
      </c>
      <c r="F108" s="20">
        <v>150196405.80842519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6" t="s">
        <v>71</v>
      </c>
      <c r="B109" s="25"/>
      <c r="C109" s="27" t="s">
        <v>22</v>
      </c>
      <c r="D109" s="28">
        <v>42606</v>
      </c>
      <c r="E109" s="20"/>
      <c r="F109" s="20">
        <v>150239011.80842519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6" t="s">
        <v>71</v>
      </c>
      <c r="B110" s="25"/>
      <c r="C110" s="27" t="s">
        <v>29</v>
      </c>
      <c r="D110" s="28">
        <v>500</v>
      </c>
      <c r="E110" s="20">
        <v>12.5</v>
      </c>
      <c r="F110" s="20">
        <v>150239499.30842519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 t="s">
        <v>71</v>
      </c>
      <c r="B111" s="25"/>
      <c r="C111" s="27" t="s">
        <v>29</v>
      </c>
      <c r="D111" s="28">
        <v>1041.74</v>
      </c>
      <c r="E111" s="20">
        <v>26.043500000000002</v>
      </c>
      <c r="F111" s="20">
        <v>150240515.00492519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6" t="s">
        <v>71</v>
      </c>
      <c r="B112" s="25"/>
      <c r="C112" s="27" t="s">
        <v>29</v>
      </c>
      <c r="D112" s="28">
        <v>3000</v>
      </c>
      <c r="E112" s="20">
        <v>75</v>
      </c>
      <c r="F112" s="20">
        <v>150243440.00492519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 t="s">
        <v>71</v>
      </c>
      <c r="B113" s="25"/>
      <c r="C113" s="27" t="s">
        <v>29</v>
      </c>
      <c r="D113" s="28">
        <v>490</v>
      </c>
      <c r="E113" s="20">
        <v>12.25</v>
      </c>
      <c r="F113" s="20">
        <v>150243917.75492519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 t="s">
        <v>71</v>
      </c>
      <c r="B114" s="25"/>
      <c r="C114" s="27" t="s">
        <v>29</v>
      </c>
      <c r="D114" s="28">
        <v>700</v>
      </c>
      <c r="E114" s="20">
        <v>17.5</v>
      </c>
      <c r="F114" s="20">
        <v>150244600.25492519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 t="s">
        <v>71</v>
      </c>
      <c r="B115" s="25"/>
      <c r="C115" s="27" t="s">
        <v>29</v>
      </c>
      <c r="D115" s="28">
        <v>2846.96</v>
      </c>
      <c r="E115" s="20">
        <v>71.174000000000007</v>
      </c>
      <c r="F115" s="20">
        <v>150247376.0409252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 t="s">
        <v>72</v>
      </c>
      <c r="B116" s="25"/>
      <c r="C116" s="27" t="s">
        <v>22</v>
      </c>
      <c r="D116" s="28">
        <v>34261</v>
      </c>
      <c r="E116" s="20"/>
      <c r="F116" s="20">
        <v>150281637.0409252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 t="s">
        <v>72</v>
      </c>
      <c r="B117" s="25"/>
      <c r="C117" s="27" t="s">
        <v>29</v>
      </c>
      <c r="D117" s="28">
        <v>880.79</v>
      </c>
      <c r="E117" s="20">
        <v>22.019750000000002</v>
      </c>
      <c r="F117" s="20">
        <v>150282495.8111752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 t="s">
        <v>72</v>
      </c>
      <c r="B118" s="25"/>
      <c r="C118" s="27" t="s">
        <v>29</v>
      </c>
      <c r="D118" s="28">
        <v>1360</v>
      </c>
      <c r="E118" s="20">
        <v>34</v>
      </c>
      <c r="F118" s="20">
        <v>150283821.8111752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 t="s">
        <v>72</v>
      </c>
      <c r="B119" s="25"/>
      <c r="C119" s="27" t="s">
        <v>29</v>
      </c>
      <c r="D119" s="28">
        <v>700</v>
      </c>
      <c r="E119" s="20">
        <v>17.5</v>
      </c>
      <c r="F119" s="20">
        <v>150284504.3111752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 t="s">
        <v>72</v>
      </c>
      <c r="B120" s="25"/>
      <c r="C120" s="27" t="s">
        <v>29</v>
      </c>
      <c r="D120" s="28">
        <v>800</v>
      </c>
      <c r="E120" s="20">
        <v>20</v>
      </c>
      <c r="F120" s="20">
        <v>150285284.3111752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 t="s">
        <v>72</v>
      </c>
      <c r="B121" s="25"/>
      <c r="C121" s="27" t="s">
        <v>19</v>
      </c>
      <c r="D121" s="28">
        <v>692131.83</v>
      </c>
      <c r="E121" s="20"/>
      <c r="F121" s="20">
        <v>150977416.14117521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6" t="s">
        <v>72</v>
      </c>
      <c r="B122" s="25"/>
      <c r="C122" s="27" t="s">
        <v>19</v>
      </c>
      <c r="D122" s="28">
        <v>606336.13</v>
      </c>
      <c r="E122" s="20"/>
      <c r="F122" s="20">
        <v>151583752.27117521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6" t="s">
        <v>72</v>
      </c>
      <c r="B123" s="25"/>
      <c r="C123" s="27" t="s">
        <v>19</v>
      </c>
      <c r="D123" s="28">
        <v>150360.48000000001</v>
      </c>
      <c r="E123" s="20"/>
      <c r="F123" s="20">
        <v>151734112.75117519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6" t="s">
        <v>72</v>
      </c>
      <c r="B124" s="25"/>
      <c r="C124" s="27" t="s">
        <v>19</v>
      </c>
      <c r="D124" s="28">
        <v>131964.56</v>
      </c>
      <c r="E124" s="20"/>
      <c r="F124" s="20">
        <v>151866077.3111752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6" t="s">
        <v>72</v>
      </c>
      <c r="B125" s="25"/>
      <c r="C125" s="27" t="s">
        <v>19</v>
      </c>
      <c r="D125" s="28">
        <v>25700</v>
      </c>
      <c r="E125" s="20"/>
      <c r="F125" s="20">
        <v>151891777.3111752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6" t="s">
        <v>72</v>
      </c>
      <c r="B126" s="25" t="s">
        <v>73</v>
      </c>
      <c r="C126" s="27" t="s">
        <v>205</v>
      </c>
      <c r="D126" s="28"/>
      <c r="E126" s="20">
        <v>305620</v>
      </c>
      <c r="F126" s="20">
        <v>151586157.3111752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6" t="s">
        <v>72</v>
      </c>
      <c r="B127" s="25" t="s">
        <v>74</v>
      </c>
      <c r="C127" s="27" t="s">
        <v>206</v>
      </c>
      <c r="D127" s="28"/>
      <c r="E127" s="20">
        <v>261960</v>
      </c>
      <c r="F127" s="20">
        <v>151324197.3111752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26" t="s">
        <v>72</v>
      </c>
      <c r="B128" s="25" t="s">
        <v>75</v>
      </c>
      <c r="C128" s="27" t="s">
        <v>207</v>
      </c>
      <c r="D128" s="28"/>
      <c r="E128" s="20">
        <v>174640</v>
      </c>
      <c r="F128" s="20">
        <v>151149557.3111752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6" t="s">
        <v>72</v>
      </c>
      <c r="B129" s="25" t="s">
        <v>76</v>
      </c>
      <c r="C129" s="27" t="s">
        <v>208</v>
      </c>
      <c r="D129" s="28"/>
      <c r="E129" s="20">
        <v>48223</v>
      </c>
      <c r="F129" s="20">
        <v>151101334.3111752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6" t="s">
        <v>72</v>
      </c>
      <c r="B130" s="25" t="s">
        <v>77</v>
      </c>
      <c r="C130" s="27" t="s">
        <v>209</v>
      </c>
      <c r="D130" s="28"/>
      <c r="E130" s="20">
        <v>254585</v>
      </c>
      <c r="F130" s="20">
        <v>150846749.3111752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 t="s">
        <v>72</v>
      </c>
      <c r="B131" s="25" t="s">
        <v>78</v>
      </c>
      <c r="C131" s="27" t="s">
        <v>210</v>
      </c>
      <c r="D131" s="28"/>
      <c r="E131" s="20">
        <v>263494</v>
      </c>
      <c r="F131" s="20">
        <v>150583255.3111752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6" t="s">
        <v>72</v>
      </c>
      <c r="B132" s="25" t="s">
        <v>79</v>
      </c>
      <c r="C132" s="27" t="s">
        <v>211</v>
      </c>
      <c r="D132" s="28"/>
      <c r="E132" s="20">
        <v>237888</v>
      </c>
      <c r="F132" s="20">
        <v>150345367.3111752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6" t="s">
        <v>72</v>
      </c>
      <c r="B133" s="25" t="s">
        <v>80</v>
      </c>
      <c r="C133" s="27" t="s">
        <v>212</v>
      </c>
      <c r="D133" s="28"/>
      <c r="E133" s="20">
        <v>270000</v>
      </c>
      <c r="F133" s="20">
        <v>150075367.3111752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6" t="s">
        <v>81</v>
      </c>
      <c r="B134" s="25"/>
      <c r="C134" s="27" t="s">
        <v>22</v>
      </c>
      <c r="D134" s="28">
        <v>40102</v>
      </c>
      <c r="E134" s="20"/>
      <c r="F134" s="20">
        <v>150115469.3111752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6" t="s">
        <v>81</v>
      </c>
      <c r="B135" s="25"/>
      <c r="C135" s="27" t="s">
        <v>29</v>
      </c>
      <c r="D135" s="28">
        <v>383.54</v>
      </c>
      <c r="E135" s="20">
        <v>9.5885000000000016</v>
      </c>
      <c r="F135" s="20">
        <v>150115843.2626752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6" t="s">
        <v>81</v>
      </c>
      <c r="B136" s="25"/>
      <c r="C136" s="27" t="s">
        <v>29</v>
      </c>
      <c r="D136" s="28">
        <v>4452.5200000000004</v>
      </c>
      <c r="E136" s="20">
        <v>111.31300000000002</v>
      </c>
      <c r="F136" s="20">
        <v>150120184.46967521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6" t="s">
        <v>81</v>
      </c>
      <c r="B137" s="25"/>
      <c r="C137" s="27" t="s">
        <v>29</v>
      </c>
      <c r="D137" s="28">
        <v>620.4</v>
      </c>
      <c r="E137" s="20">
        <v>15.51</v>
      </c>
      <c r="F137" s="20">
        <v>150120789.35967523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6" t="s">
        <v>81</v>
      </c>
      <c r="B138" s="25"/>
      <c r="C138" s="27" t="s">
        <v>29</v>
      </c>
      <c r="D138" s="28">
        <v>1312.6</v>
      </c>
      <c r="E138" s="20">
        <v>32.814999999999998</v>
      </c>
      <c r="F138" s="20">
        <v>150122069.14467523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6" t="s">
        <v>81</v>
      </c>
      <c r="B139" s="25"/>
      <c r="C139" s="27" t="s">
        <v>29</v>
      </c>
      <c r="D139" s="28">
        <v>1129.81</v>
      </c>
      <c r="E139" s="20">
        <v>28.245249999999999</v>
      </c>
      <c r="F139" s="20">
        <v>150123170.70942524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 t="s">
        <v>81</v>
      </c>
      <c r="B140" s="25"/>
      <c r="C140" s="27" t="s">
        <v>213</v>
      </c>
      <c r="D140" s="28">
        <v>273784.15999999997</v>
      </c>
      <c r="E140" s="20"/>
      <c r="F140" s="20">
        <v>150396954.86942524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6" t="s">
        <v>81</v>
      </c>
      <c r="B141" s="25" t="s">
        <v>82</v>
      </c>
      <c r="C141" s="27" t="s">
        <v>214</v>
      </c>
      <c r="D141" s="28"/>
      <c r="E141" s="20">
        <v>190216</v>
      </c>
      <c r="F141" s="20">
        <v>150206738.86942524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 t="s">
        <v>81</v>
      </c>
      <c r="B142" s="25" t="s">
        <v>83</v>
      </c>
      <c r="C142" s="27" t="s">
        <v>215</v>
      </c>
      <c r="D142" s="28"/>
      <c r="E142" s="20">
        <v>123900</v>
      </c>
      <c r="F142" s="20">
        <v>150082838.86942524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6" t="s">
        <v>81</v>
      </c>
      <c r="B143" s="25" t="s">
        <v>84</v>
      </c>
      <c r="C143" s="27" t="s">
        <v>216</v>
      </c>
      <c r="D143" s="28"/>
      <c r="E143" s="20">
        <v>16815</v>
      </c>
      <c r="F143" s="20">
        <v>150066023.86942524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6" t="s">
        <v>81</v>
      </c>
      <c r="B144" s="25" t="s">
        <v>85</v>
      </c>
      <c r="C144" s="27" t="s">
        <v>217</v>
      </c>
      <c r="D144" s="28"/>
      <c r="E144" s="20">
        <v>29559</v>
      </c>
      <c r="F144" s="20">
        <v>150036464.86942524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 t="s">
        <v>81</v>
      </c>
      <c r="B145" s="25" t="s">
        <v>86</v>
      </c>
      <c r="C145" s="27" t="s">
        <v>218</v>
      </c>
      <c r="D145" s="28"/>
      <c r="E145" s="20">
        <v>50234.879999999997</v>
      </c>
      <c r="F145" s="20">
        <v>149986229.98942524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 t="s">
        <v>81</v>
      </c>
      <c r="B146" s="25" t="s">
        <v>87</v>
      </c>
      <c r="C146" s="27" t="s">
        <v>219</v>
      </c>
      <c r="D146" s="28"/>
      <c r="E146" s="20">
        <v>256000</v>
      </c>
      <c r="F146" s="20">
        <v>149730229.98942524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 t="s">
        <v>81</v>
      </c>
      <c r="B147" s="25" t="s">
        <v>88</v>
      </c>
      <c r="C147" s="27" t="s">
        <v>220</v>
      </c>
      <c r="D147" s="28"/>
      <c r="E147" s="20">
        <v>187464.26</v>
      </c>
      <c r="F147" s="20">
        <v>149542765.72942525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6"/>
      <c r="B148" s="25" t="s">
        <v>89</v>
      </c>
      <c r="C148" s="27" t="s">
        <v>221</v>
      </c>
      <c r="D148" s="28"/>
      <c r="E148" s="20">
        <v>77290</v>
      </c>
      <c r="F148" s="20">
        <v>149465475.72942525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6" t="s">
        <v>81</v>
      </c>
      <c r="B149" s="25" t="s">
        <v>90</v>
      </c>
      <c r="C149" s="27" t="s">
        <v>222</v>
      </c>
      <c r="D149" s="28"/>
      <c r="E149" s="20">
        <v>245973.36</v>
      </c>
      <c r="F149" s="20">
        <v>149219502.36942524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6" t="s">
        <v>81</v>
      </c>
      <c r="B150" s="25" t="s">
        <v>91</v>
      </c>
      <c r="C150" s="27" t="s">
        <v>223</v>
      </c>
      <c r="D150" s="28"/>
      <c r="E150" s="20">
        <v>151344.87</v>
      </c>
      <c r="F150" s="20">
        <v>149068157.49942523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6" t="s">
        <v>81</v>
      </c>
      <c r="B151" s="25"/>
      <c r="C151" s="27" t="s">
        <v>31</v>
      </c>
      <c r="D151" s="28">
        <v>42309902.289999999</v>
      </c>
      <c r="E151" s="20"/>
      <c r="F151" s="20">
        <v>191378059.78942522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6" t="s">
        <v>92</v>
      </c>
      <c r="B152" s="25"/>
      <c r="C152" s="27" t="s">
        <v>22</v>
      </c>
      <c r="D152" s="28">
        <v>29826</v>
      </c>
      <c r="E152" s="20"/>
      <c r="F152" s="20">
        <v>191407885.78942522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 t="s">
        <v>92</v>
      </c>
      <c r="B153" s="25"/>
      <c r="C153" s="27" t="s">
        <v>29</v>
      </c>
      <c r="D153" s="28">
        <v>2820.82</v>
      </c>
      <c r="E153" s="20">
        <v>70.520500000000013</v>
      </c>
      <c r="F153" s="20">
        <v>191410636.08892521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6" t="s">
        <v>92</v>
      </c>
      <c r="B154" s="25"/>
      <c r="C154" s="27" t="s">
        <v>29</v>
      </c>
      <c r="D154" s="28">
        <v>592.76</v>
      </c>
      <c r="E154" s="20">
        <v>14.819000000000001</v>
      </c>
      <c r="F154" s="20">
        <v>191411214.0299252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6" t="s">
        <v>92</v>
      </c>
      <c r="B155" s="25"/>
      <c r="C155" s="27" t="s">
        <v>29</v>
      </c>
      <c r="D155" s="28">
        <v>4700</v>
      </c>
      <c r="E155" s="20">
        <v>117.5</v>
      </c>
      <c r="F155" s="20">
        <v>191415796.5299252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6" t="s">
        <v>92</v>
      </c>
      <c r="B156" s="25"/>
      <c r="C156" s="27" t="s">
        <v>29</v>
      </c>
      <c r="D156" s="28">
        <v>873.38</v>
      </c>
      <c r="E156" s="20">
        <v>21.834500000000002</v>
      </c>
      <c r="F156" s="20">
        <v>191416648.07542518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6" t="s">
        <v>92</v>
      </c>
      <c r="B157" s="25"/>
      <c r="C157" s="27" t="s">
        <v>29</v>
      </c>
      <c r="D157" s="28">
        <v>4110.3</v>
      </c>
      <c r="E157" s="20">
        <v>102.75750000000001</v>
      </c>
      <c r="F157" s="20">
        <v>191420655.6179252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6" t="s">
        <v>92</v>
      </c>
      <c r="B158" s="25"/>
      <c r="C158" s="27" t="s">
        <v>19</v>
      </c>
      <c r="D158" s="28">
        <v>165649.92000000001</v>
      </c>
      <c r="E158" s="20"/>
      <c r="F158" s="20">
        <v>191586305.53792518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6" t="s">
        <v>92</v>
      </c>
      <c r="B159" s="25" t="s">
        <v>93</v>
      </c>
      <c r="C159" s="27" t="s">
        <v>224</v>
      </c>
      <c r="D159" s="28"/>
      <c r="E159" s="20">
        <v>196000</v>
      </c>
      <c r="F159" s="20">
        <v>191390305.53792518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6" t="s">
        <v>92</v>
      </c>
      <c r="B160" s="25" t="s">
        <v>94</v>
      </c>
      <c r="C160" s="27" t="s">
        <v>225</v>
      </c>
      <c r="D160" s="28"/>
      <c r="E160" s="20">
        <v>142500</v>
      </c>
      <c r="F160" s="20">
        <v>191247805.53792518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6" t="s">
        <v>92</v>
      </c>
      <c r="B161" s="25" t="s">
        <v>95</v>
      </c>
      <c r="C161" s="27" t="s">
        <v>226</v>
      </c>
      <c r="D161" s="28"/>
      <c r="E161" s="20">
        <v>223310</v>
      </c>
      <c r="F161" s="20">
        <v>191024495.53792518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6" t="s">
        <v>92</v>
      </c>
      <c r="B162" s="25" t="s">
        <v>96</v>
      </c>
      <c r="C162" s="27" t="s">
        <v>227</v>
      </c>
      <c r="D162" s="28"/>
      <c r="E162" s="20">
        <v>192535</v>
      </c>
      <c r="F162" s="20">
        <v>190831960.53792518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6" t="s">
        <v>92</v>
      </c>
      <c r="B163" s="25" t="s">
        <v>97</v>
      </c>
      <c r="C163" s="27" t="s">
        <v>228</v>
      </c>
      <c r="D163" s="28"/>
      <c r="E163" s="20">
        <v>254880</v>
      </c>
      <c r="F163" s="20">
        <v>190577080.53792518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6" t="s">
        <v>92</v>
      </c>
      <c r="B164" s="25" t="s">
        <v>98</v>
      </c>
      <c r="C164" s="27" t="s">
        <v>229</v>
      </c>
      <c r="D164" s="28"/>
      <c r="E164" s="20">
        <v>232863</v>
      </c>
      <c r="F164" s="20">
        <v>190344217.53792518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6" t="s">
        <v>92</v>
      </c>
      <c r="B165" s="25" t="s">
        <v>99</v>
      </c>
      <c r="C165" s="27" t="s">
        <v>230</v>
      </c>
      <c r="D165" s="28"/>
      <c r="E165" s="20">
        <v>261960</v>
      </c>
      <c r="F165" s="20">
        <v>190082257.53792518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6" t="s">
        <v>92</v>
      </c>
      <c r="B166" s="25" t="s">
        <v>100</v>
      </c>
      <c r="C166" s="27" t="s">
        <v>231</v>
      </c>
      <c r="D166" s="28"/>
      <c r="E166" s="20">
        <v>123192</v>
      </c>
      <c r="F166" s="20">
        <v>189959065.53792518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6" t="s">
        <v>92</v>
      </c>
      <c r="B167" s="25" t="s">
        <v>101</v>
      </c>
      <c r="C167" s="27" t="s">
        <v>232</v>
      </c>
      <c r="D167" s="28"/>
      <c r="E167" s="20">
        <v>43365</v>
      </c>
      <c r="F167" s="20">
        <v>189915700.53792518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6" t="s">
        <v>92</v>
      </c>
      <c r="B168" s="25" t="s">
        <v>102</v>
      </c>
      <c r="C168" s="27" t="s">
        <v>233</v>
      </c>
      <c r="D168" s="28"/>
      <c r="E168" s="20">
        <v>214889.21</v>
      </c>
      <c r="F168" s="20">
        <v>189700811.32792518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6" t="s">
        <v>92</v>
      </c>
      <c r="B169" s="25" t="s">
        <v>103</v>
      </c>
      <c r="C169" s="27" t="s">
        <v>234</v>
      </c>
      <c r="D169" s="28"/>
      <c r="E169" s="20">
        <v>241305.87</v>
      </c>
      <c r="F169" s="20">
        <v>189459505.45792517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31.5" x14ac:dyDescent="0.25">
      <c r="A170" s="26" t="s">
        <v>92</v>
      </c>
      <c r="B170" s="25" t="s">
        <v>104</v>
      </c>
      <c r="C170" s="27" t="s">
        <v>235</v>
      </c>
      <c r="D170" s="28"/>
      <c r="E170" s="20">
        <v>185948.06</v>
      </c>
      <c r="F170" s="20">
        <v>189273557.39792517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6" t="s">
        <v>92</v>
      </c>
      <c r="B171" s="25" t="s">
        <v>105</v>
      </c>
      <c r="C171" s="27" t="s">
        <v>236</v>
      </c>
      <c r="D171" s="28"/>
      <c r="E171" s="20">
        <v>38500930</v>
      </c>
      <c r="F171" s="20">
        <v>150772627.39792517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6" t="s">
        <v>92</v>
      </c>
      <c r="B172" s="25" t="s">
        <v>105</v>
      </c>
      <c r="C172" s="27" t="s">
        <v>237</v>
      </c>
      <c r="D172" s="28"/>
      <c r="E172" s="20">
        <v>2729717.33</v>
      </c>
      <c r="F172" s="20">
        <v>148042910.06792516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6" t="s">
        <v>92</v>
      </c>
      <c r="B173" s="25" t="s">
        <v>105</v>
      </c>
      <c r="C173" s="27" t="s">
        <v>238</v>
      </c>
      <c r="D173" s="28"/>
      <c r="E173" s="20">
        <v>2733566.56</v>
      </c>
      <c r="F173" s="20">
        <v>145309343.50792515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6" t="s">
        <v>92</v>
      </c>
      <c r="B174" s="25" t="s">
        <v>105</v>
      </c>
      <c r="C174" s="27" t="s">
        <v>239</v>
      </c>
      <c r="D174" s="28"/>
      <c r="E174" s="20">
        <v>460260.88</v>
      </c>
      <c r="F174" s="20">
        <v>144849082.62792516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6" t="s">
        <v>92</v>
      </c>
      <c r="B175" s="25" t="s">
        <v>106</v>
      </c>
      <c r="C175" s="27" t="s">
        <v>240</v>
      </c>
      <c r="D175" s="28"/>
      <c r="E175" s="20">
        <v>54963.33</v>
      </c>
      <c r="F175" s="20">
        <v>144794119.29792514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31.5" x14ac:dyDescent="0.25">
      <c r="A176" s="26" t="s">
        <v>92</v>
      </c>
      <c r="B176" s="25" t="s">
        <v>106</v>
      </c>
      <c r="C176" s="27" t="s">
        <v>237</v>
      </c>
      <c r="D176" s="28"/>
      <c r="E176" s="20">
        <v>3896.9</v>
      </c>
      <c r="F176" s="20">
        <v>144790222.39792514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31.5" x14ac:dyDescent="0.25">
      <c r="A177" s="26" t="s">
        <v>92</v>
      </c>
      <c r="B177" s="25" t="s">
        <v>106</v>
      </c>
      <c r="C177" s="27" t="s">
        <v>238</v>
      </c>
      <c r="D177" s="28"/>
      <c r="E177" s="20">
        <v>3902.4</v>
      </c>
      <c r="F177" s="20">
        <v>144786319.99792513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6" t="s">
        <v>92</v>
      </c>
      <c r="B178" s="25" t="s">
        <v>106</v>
      </c>
      <c r="C178" s="27" t="s">
        <v>241</v>
      </c>
      <c r="D178" s="28"/>
      <c r="E178" s="20">
        <v>659.56</v>
      </c>
      <c r="F178" s="20">
        <v>144785660.43792513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92</v>
      </c>
      <c r="B179" s="25"/>
      <c r="C179" s="27" t="s">
        <v>31</v>
      </c>
      <c r="D179" s="28">
        <v>441159.44</v>
      </c>
      <c r="E179" s="20"/>
      <c r="F179" s="20">
        <v>145226819.87792513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107</v>
      </c>
      <c r="B180" s="25" t="s">
        <v>108</v>
      </c>
      <c r="C180" s="27" t="s">
        <v>242</v>
      </c>
      <c r="D180" s="28"/>
      <c r="E180" s="20">
        <v>253110</v>
      </c>
      <c r="F180" s="20">
        <v>144973709.87792513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6" t="s">
        <v>107</v>
      </c>
      <c r="B181" s="25" t="s">
        <v>109</v>
      </c>
      <c r="C181" s="27" t="s">
        <v>243</v>
      </c>
      <c r="D181" s="28"/>
      <c r="E181" s="20">
        <v>471300.26</v>
      </c>
      <c r="F181" s="20">
        <v>144502409.61792514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6" t="s">
        <v>107</v>
      </c>
      <c r="B182" s="25"/>
      <c r="C182" s="27" t="s">
        <v>22</v>
      </c>
      <c r="D182" s="28">
        <v>23440</v>
      </c>
      <c r="E182" s="20"/>
      <c r="F182" s="20">
        <v>144525849.61792514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107</v>
      </c>
      <c r="B183" s="25"/>
      <c r="C183" s="27" t="s">
        <v>29</v>
      </c>
      <c r="D183" s="28">
        <v>383.54</v>
      </c>
      <c r="E183" s="20">
        <v>9.5885000000000016</v>
      </c>
      <c r="F183" s="20">
        <v>144526223.56942514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6" t="s">
        <v>107</v>
      </c>
      <c r="B184" s="25"/>
      <c r="C184" s="27" t="s">
        <v>29</v>
      </c>
      <c r="D184" s="28">
        <v>2700</v>
      </c>
      <c r="E184" s="20">
        <v>67.5</v>
      </c>
      <c r="F184" s="20">
        <v>144528856.06942514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6" t="s">
        <v>107</v>
      </c>
      <c r="B185" s="25"/>
      <c r="C185" s="27" t="s">
        <v>29</v>
      </c>
      <c r="D185" s="28">
        <v>2964.58</v>
      </c>
      <c r="E185" s="20">
        <v>74.114500000000007</v>
      </c>
      <c r="F185" s="20">
        <v>144531746.53492516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6" t="s">
        <v>107</v>
      </c>
      <c r="B186" s="25"/>
      <c r="C186" s="27" t="s">
        <v>29</v>
      </c>
      <c r="D186" s="28">
        <v>1000</v>
      </c>
      <c r="E186" s="20">
        <v>25</v>
      </c>
      <c r="F186" s="20">
        <v>144532721.53492516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6" t="s">
        <v>107</v>
      </c>
      <c r="B187" s="25"/>
      <c r="C187" s="27" t="s">
        <v>29</v>
      </c>
      <c r="D187" s="28">
        <v>886.4</v>
      </c>
      <c r="E187" s="20">
        <v>22.16</v>
      </c>
      <c r="F187" s="20">
        <v>144533585.77492517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6" t="s">
        <v>110</v>
      </c>
      <c r="B188" s="25"/>
      <c r="C188" s="27" t="s">
        <v>22</v>
      </c>
      <c r="D188" s="28">
        <v>29651</v>
      </c>
      <c r="E188" s="20"/>
      <c r="F188" s="20">
        <v>144563236.77492517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6" t="s">
        <v>110</v>
      </c>
      <c r="B189" s="25"/>
      <c r="C189" s="27" t="s">
        <v>29</v>
      </c>
      <c r="D189" s="28">
        <v>1100</v>
      </c>
      <c r="E189" s="20">
        <v>27.5</v>
      </c>
      <c r="F189" s="20">
        <v>144564309.27492517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6" t="s">
        <v>110</v>
      </c>
      <c r="B190" s="25"/>
      <c r="C190" s="27" t="s">
        <v>29</v>
      </c>
      <c r="D190" s="28">
        <v>3000</v>
      </c>
      <c r="E190" s="20">
        <v>75</v>
      </c>
      <c r="F190" s="20">
        <v>144567234.27492517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6" t="s">
        <v>110</v>
      </c>
      <c r="B191" s="25"/>
      <c r="C191" s="27" t="s">
        <v>29</v>
      </c>
      <c r="D191" s="28">
        <v>655.84</v>
      </c>
      <c r="E191" s="20">
        <v>16.396000000000001</v>
      </c>
      <c r="F191" s="20">
        <v>144567873.71892518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110</v>
      </c>
      <c r="B192" s="25"/>
      <c r="C192" s="27" t="s">
        <v>29</v>
      </c>
      <c r="D192" s="28">
        <v>315.64999999999998</v>
      </c>
      <c r="E192" s="20">
        <v>7.8912499999999994</v>
      </c>
      <c r="F192" s="20">
        <v>144568181.47767517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6" t="s">
        <v>110</v>
      </c>
      <c r="B193" s="25"/>
      <c r="C193" s="27" t="s">
        <v>29</v>
      </c>
      <c r="D193" s="28">
        <v>930</v>
      </c>
      <c r="E193" s="20">
        <v>23.25</v>
      </c>
      <c r="F193" s="20">
        <v>144569088.22767517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6" t="s">
        <v>110</v>
      </c>
      <c r="B194" s="25"/>
      <c r="C194" s="27" t="s">
        <v>19</v>
      </c>
      <c r="D194" s="28">
        <v>2766.28</v>
      </c>
      <c r="E194" s="20"/>
      <c r="F194" s="20">
        <v>144571854.50767517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110</v>
      </c>
      <c r="B195" s="25"/>
      <c r="C195" s="27" t="s">
        <v>26</v>
      </c>
      <c r="D195" s="28">
        <v>337952.19</v>
      </c>
      <c r="E195" s="20"/>
      <c r="F195" s="20">
        <v>144909806.69767517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110</v>
      </c>
      <c r="B196" s="25"/>
      <c r="C196" s="27" t="s">
        <v>21</v>
      </c>
      <c r="D196" s="28">
        <v>349937.67</v>
      </c>
      <c r="E196" s="20"/>
      <c r="F196" s="20">
        <v>145259744.36767516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110</v>
      </c>
      <c r="B197" s="25"/>
      <c r="C197" s="27" t="s">
        <v>244</v>
      </c>
      <c r="D197" s="28">
        <v>45480.75</v>
      </c>
      <c r="E197" s="20"/>
      <c r="F197" s="20">
        <v>145305225.11767516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6" t="s">
        <v>110</v>
      </c>
      <c r="B198" s="25"/>
      <c r="C198" s="27" t="s">
        <v>244</v>
      </c>
      <c r="D198" s="28">
        <v>65986.899999999994</v>
      </c>
      <c r="E198" s="20"/>
      <c r="F198" s="20">
        <v>145371212.01767516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110</v>
      </c>
      <c r="B199" s="25"/>
      <c r="C199" s="27" t="s">
        <v>244</v>
      </c>
      <c r="D199" s="28">
        <v>819486.02</v>
      </c>
      <c r="E199" s="20"/>
      <c r="F199" s="20">
        <v>146190698.03767517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111</v>
      </c>
      <c r="B200" s="25"/>
      <c r="C200" s="27" t="s">
        <v>22</v>
      </c>
      <c r="D200" s="28">
        <v>43935</v>
      </c>
      <c r="E200" s="20"/>
      <c r="F200" s="20">
        <v>146234633.03767517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111</v>
      </c>
      <c r="B201" s="25"/>
      <c r="C201" s="27" t="s">
        <v>29</v>
      </c>
      <c r="D201" s="28">
        <v>108</v>
      </c>
      <c r="E201" s="20">
        <v>2.7</v>
      </c>
      <c r="F201" s="20">
        <v>146234738.33767518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111</v>
      </c>
      <c r="B202" s="25"/>
      <c r="C202" s="27" t="s">
        <v>29</v>
      </c>
      <c r="D202" s="28">
        <v>297.27999999999997</v>
      </c>
      <c r="E202" s="20">
        <v>7.4319999999999995</v>
      </c>
      <c r="F202" s="20">
        <v>146235028.18567517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111</v>
      </c>
      <c r="B203" s="25"/>
      <c r="C203" s="27" t="s">
        <v>29</v>
      </c>
      <c r="D203" s="28">
        <v>2254.92</v>
      </c>
      <c r="E203" s="20">
        <v>56.373000000000005</v>
      </c>
      <c r="F203" s="20">
        <v>146237226.73267516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6" t="s">
        <v>111</v>
      </c>
      <c r="B204" s="25"/>
      <c r="C204" s="27" t="s">
        <v>29</v>
      </c>
      <c r="D204" s="28">
        <v>3122.88</v>
      </c>
      <c r="E204" s="20">
        <v>78.072000000000003</v>
      </c>
      <c r="F204" s="20">
        <v>146240271.54067516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6" t="s">
        <v>111</v>
      </c>
      <c r="B205" s="25"/>
      <c r="C205" s="27" t="s">
        <v>34</v>
      </c>
      <c r="D205" s="28">
        <v>428551.07</v>
      </c>
      <c r="E205" s="20"/>
      <c r="F205" s="20">
        <v>146668822.61067516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112</v>
      </c>
      <c r="B206" s="25"/>
      <c r="C206" s="27" t="s">
        <v>22</v>
      </c>
      <c r="D206" s="28">
        <v>73888</v>
      </c>
      <c r="E206" s="20"/>
      <c r="F206" s="20">
        <v>146742710.61067516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6" t="s">
        <v>112</v>
      </c>
      <c r="B207" s="25"/>
      <c r="C207" s="27" t="s">
        <v>29</v>
      </c>
      <c r="D207" s="28">
        <v>2596.4</v>
      </c>
      <c r="E207" s="20">
        <v>64.910000000000011</v>
      </c>
      <c r="F207" s="20">
        <v>146745242.10067517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6" t="s">
        <v>112</v>
      </c>
      <c r="B208" s="25"/>
      <c r="C208" s="27" t="s">
        <v>29</v>
      </c>
      <c r="D208" s="28">
        <v>1330.72</v>
      </c>
      <c r="E208" s="20">
        <v>33.268000000000001</v>
      </c>
      <c r="F208" s="20">
        <v>146746539.55267516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112</v>
      </c>
      <c r="B209" s="25"/>
      <c r="C209" s="27" t="s">
        <v>29</v>
      </c>
      <c r="D209" s="28">
        <v>1400</v>
      </c>
      <c r="E209" s="20">
        <v>35</v>
      </c>
      <c r="F209" s="20">
        <v>146747904.55267516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6" t="s">
        <v>112</v>
      </c>
      <c r="B210" s="25"/>
      <c r="C210" s="27" t="s">
        <v>29</v>
      </c>
      <c r="D210" s="28">
        <v>18700</v>
      </c>
      <c r="E210" s="20">
        <v>467.5</v>
      </c>
      <c r="F210" s="20">
        <v>146766137.05267516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112</v>
      </c>
      <c r="B211" s="25"/>
      <c r="C211" s="27" t="s">
        <v>29</v>
      </c>
      <c r="D211" s="28">
        <v>490</v>
      </c>
      <c r="E211" s="20">
        <v>12.25</v>
      </c>
      <c r="F211" s="20">
        <v>146766614.80267516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6" t="s">
        <v>112</v>
      </c>
      <c r="B212" s="25"/>
      <c r="C212" s="27" t="s">
        <v>23</v>
      </c>
      <c r="D212" s="28">
        <v>1907935.87</v>
      </c>
      <c r="E212" s="20"/>
      <c r="F212" s="20">
        <v>148674550.67267516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6" t="s">
        <v>112</v>
      </c>
      <c r="B213" s="25"/>
      <c r="C213" s="27" t="s">
        <v>23</v>
      </c>
      <c r="D213" s="28">
        <v>278873.13</v>
      </c>
      <c r="E213" s="20"/>
      <c r="F213" s="20">
        <v>148953423.80267516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6" t="s">
        <v>112</v>
      </c>
      <c r="B214" s="25"/>
      <c r="C214" s="27" t="s">
        <v>33</v>
      </c>
      <c r="D214" s="28">
        <v>199077.97</v>
      </c>
      <c r="E214" s="20"/>
      <c r="F214" s="20">
        <v>149152501.77267516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6" t="s">
        <v>112</v>
      </c>
      <c r="B215" s="25"/>
      <c r="C215" s="27" t="s">
        <v>33</v>
      </c>
      <c r="D215" s="28">
        <v>1160.1300000000001</v>
      </c>
      <c r="E215" s="20"/>
      <c r="F215" s="20">
        <v>149153661.90267515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6" t="s">
        <v>112</v>
      </c>
      <c r="B216" s="25" t="s">
        <v>113</v>
      </c>
      <c r="C216" s="27" t="s">
        <v>245</v>
      </c>
      <c r="D216" s="28"/>
      <c r="E216" s="20">
        <v>327590.39</v>
      </c>
      <c r="F216" s="20">
        <v>148826071.51267517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6" t="s">
        <v>112</v>
      </c>
      <c r="B217" s="25" t="s">
        <v>114</v>
      </c>
      <c r="C217" s="27" t="s">
        <v>246</v>
      </c>
      <c r="D217" s="28"/>
      <c r="E217" s="20">
        <v>127712</v>
      </c>
      <c r="F217" s="20">
        <v>148698359.51267517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6" t="s">
        <v>112</v>
      </c>
      <c r="B218" s="25" t="s">
        <v>115</v>
      </c>
      <c r="C218" s="27" t="s">
        <v>247</v>
      </c>
      <c r="D218" s="28"/>
      <c r="E218" s="20">
        <v>115034</v>
      </c>
      <c r="F218" s="20">
        <v>148583325.51267517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6" t="s">
        <v>112</v>
      </c>
      <c r="B219" s="25" t="s">
        <v>116</v>
      </c>
      <c r="C219" s="27" t="s">
        <v>248</v>
      </c>
      <c r="D219" s="28"/>
      <c r="E219" s="20">
        <v>11798</v>
      </c>
      <c r="F219" s="20">
        <v>148571527.51267517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6" t="s">
        <v>112</v>
      </c>
      <c r="B220" s="25" t="s">
        <v>117</v>
      </c>
      <c r="C220" s="27" t="s">
        <v>249</v>
      </c>
      <c r="D220" s="28"/>
      <c r="E220" s="20">
        <v>40120</v>
      </c>
      <c r="F220" s="20">
        <v>148531407.51267517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6" t="s">
        <v>112</v>
      </c>
      <c r="B221" s="25" t="s">
        <v>118</v>
      </c>
      <c r="C221" s="27" t="s">
        <v>250</v>
      </c>
      <c r="D221" s="28"/>
      <c r="E221" s="20">
        <v>442500</v>
      </c>
      <c r="F221" s="20">
        <v>148088907.51267517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6" t="s">
        <v>112</v>
      </c>
      <c r="B222" s="25" t="s">
        <v>119</v>
      </c>
      <c r="C222" s="27" t="s">
        <v>251</v>
      </c>
      <c r="D222" s="28"/>
      <c r="E222" s="20">
        <v>100300</v>
      </c>
      <c r="F222" s="20">
        <v>147988607.51267517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6" t="s">
        <v>112</v>
      </c>
      <c r="B223" s="25" t="s">
        <v>120</v>
      </c>
      <c r="C223" s="27" t="s">
        <v>252</v>
      </c>
      <c r="D223" s="28"/>
      <c r="E223" s="20">
        <v>159448.94</v>
      </c>
      <c r="F223" s="20">
        <v>147829158.57267517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6" t="s">
        <v>112</v>
      </c>
      <c r="B224" s="25" t="s">
        <v>121</v>
      </c>
      <c r="C224" s="27" t="s">
        <v>253</v>
      </c>
      <c r="D224" s="28"/>
      <c r="E224" s="20">
        <v>2131575.6</v>
      </c>
      <c r="F224" s="20">
        <v>145697582.97267517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6" t="s">
        <v>112</v>
      </c>
      <c r="B225" s="25" t="s">
        <v>122</v>
      </c>
      <c r="C225" s="27" t="s">
        <v>254</v>
      </c>
      <c r="D225" s="28"/>
      <c r="E225" s="20">
        <v>248508</v>
      </c>
      <c r="F225" s="20">
        <v>145449074.97267517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6" t="s">
        <v>112</v>
      </c>
      <c r="B226" s="25" t="s">
        <v>123</v>
      </c>
      <c r="C226" s="27" t="s">
        <v>255</v>
      </c>
      <c r="D226" s="28"/>
      <c r="E226" s="20">
        <v>202783</v>
      </c>
      <c r="F226" s="20">
        <v>145246291.97267517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6" t="s">
        <v>112</v>
      </c>
      <c r="B227" s="25" t="s">
        <v>124</v>
      </c>
      <c r="C227" s="27" t="s">
        <v>256</v>
      </c>
      <c r="D227" s="28"/>
      <c r="E227" s="20">
        <v>206500</v>
      </c>
      <c r="F227" s="20">
        <v>145039791.97267517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6" t="s">
        <v>112</v>
      </c>
      <c r="B228" s="25" t="s">
        <v>125</v>
      </c>
      <c r="C228" s="27" t="s">
        <v>257</v>
      </c>
      <c r="D228" s="28"/>
      <c r="E228" s="20">
        <v>182378.84</v>
      </c>
      <c r="F228" s="20">
        <v>144857413.13267517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6" t="s">
        <v>126</v>
      </c>
      <c r="B229" s="25" t="s">
        <v>127</v>
      </c>
      <c r="C229" s="27" t="s">
        <v>258</v>
      </c>
      <c r="D229" s="28"/>
      <c r="E229" s="20">
        <v>175230</v>
      </c>
      <c r="F229" s="20">
        <v>144682183.13267517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6" t="s">
        <v>126</v>
      </c>
      <c r="B230" s="25" t="s">
        <v>128</v>
      </c>
      <c r="C230" s="27" t="s">
        <v>259</v>
      </c>
      <c r="D230" s="28"/>
      <c r="E230" s="20">
        <v>463373.73</v>
      </c>
      <c r="F230" s="20">
        <v>144218809.40267518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1.5" x14ac:dyDescent="0.25">
      <c r="A231" s="26" t="s">
        <v>126</v>
      </c>
      <c r="B231" s="25" t="s">
        <v>129</v>
      </c>
      <c r="C231" s="27" t="s">
        <v>260</v>
      </c>
      <c r="D231" s="28"/>
      <c r="E231" s="20">
        <v>2022232.08</v>
      </c>
      <c r="F231" s="20">
        <v>142196577.32267517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1.5" x14ac:dyDescent="0.25">
      <c r="A232" s="26" t="s">
        <v>126</v>
      </c>
      <c r="B232" s="25" t="s">
        <v>130</v>
      </c>
      <c r="C232" s="27" t="s">
        <v>261</v>
      </c>
      <c r="D232" s="28"/>
      <c r="E232" s="20">
        <v>269999.87</v>
      </c>
      <c r="F232" s="20">
        <v>141926577.45267516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31.5" x14ac:dyDescent="0.25">
      <c r="A233" s="26" t="s">
        <v>126</v>
      </c>
      <c r="B233" s="25" t="s">
        <v>131</v>
      </c>
      <c r="C233" s="27" t="s">
        <v>262</v>
      </c>
      <c r="D233" s="28"/>
      <c r="E233" s="20">
        <v>40500</v>
      </c>
      <c r="F233" s="20">
        <v>141886077.45267516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31.5" x14ac:dyDescent="0.25">
      <c r="A234" s="26" t="s">
        <v>126</v>
      </c>
      <c r="B234" s="25" t="s">
        <v>132</v>
      </c>
      <c r="C234" s="27" t="s">
        <v>263</v>
      </c>
      <c r="D234" s="28"/>
      <c r="E234" s="20">
        <v>181575</v>
      </c>
      <c r="F234" s="20">
        <v>141704502.45267516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6" t="s">
        <v>126</v>
      </c>
      <c r="B235" s="25" t="s">
        <v>133</v>
      </c>
      <c r="C235" s="27" t="s">
        <v>264</v>
      </c>
      <c r="D235" s="28"/>
      <c r="E235" s="20">
        <v>128249.2</v>
      </c>
      <c r="F235" s="20">
        <v>141576253.25267518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6" t="s">
        <v>126</v>
      </c>
      <c r="B236" s="25" t="s">
        <v>134</v>
      </c>
      <c r="C236" s="27" t="s">
        <v>265</v>
      </c>
      <c r="D236" s="28"/>
      <c r="E236" s="20">
        <v>215350</v>
      </c>
      <c r="F236" s="20">
        <v>141360903.25267518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6" t="s">
        <v>126</v>
      </c>
      <c r="B237" s="25" t="s">
        <v>135</v>
      </c>
      <c r="C237" s="27" t="s">
        <v>266</v>
      </c>
      <c r="D237" s="28"/>
      <c r="E237" s="20">
        <v>268733.2</v>
      </c>
      <c r="F237" s="20">
        <v>141092170.05267519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31.5" x14ac:dyDescent="0.25">
      <c r="A238" s="26" t="s">
        <v>126</v>
      </c>
      <c r="B238" s="25" t="s">
        <v>136</v>
      </c>
      <c r="C238" s="27" t="s">
        <v>267</v>
      </c>
      <c r="D238" s="28"/>
      <c r="E238" s="20">
        <v>150250.70000000001</v>
      </c>
      <c r="F238" s="20">
        <v>140941919.3526752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6" t="s">
        <v>126</v>
      </c>
      <c r="B239" s="25" t="s">
        <v>137</v>
      </c>
      <c r="C239" s="27" t="s">
        <v>268</v>
      </c>
      <c r="D239" s="28"/>
      <c r="E239" s="20">
        <v>148128.79999999999</v>
      </c>
      <c r="F239" s="20">
        <v>140793790.55267519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6" t="s">
        <v>126</v>
      </c>
      <c r="B240" s="25" t="s">
        <v>138</v>
      </c>
      <c r="C240" s="27" t="s">
        <v>269</v>
      </c>
      <c r="D240" s="28"/>
      <c r="E240" s="20">
        <v>150479.48000000001</v>
      </c>
      <c r="F240" s="20">
        <v>140643311.0726752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6" t="s">
        <v>126</v>
      </c>
      <c r="B241" s="25" t="s">
        <v>139</v>
      </c>
      <c r="C241" s="27" t="s">
        <v>270</v>
      </c>
      <c r="D241" s="28"/>
      <c r="E241" s="20">
        <v>111332.5</v>
      </c>
      <c r="F241" s="20">
        <v>140531978.5726752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6" t="s">
        <v>126</v>
      </c>
      <c r="B242" s="25" t="s">
        <v>140</v>
      </c>
      <c r="C242" s="27" t="s">
        <v>271</v>
      </c>
      <c r="D242" s="28"/>
      <c r="E242" s="20">
        <v>286547</v>
      </c>
      <c r="F242" s="20">
        <v>140245431.5726752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6" t="s">
        <v>126</v>
      </c>
      <c r="B243" s="25" t="s">
        <v>141</v>
      </c>
      <c r="C243" s="27" t="s">
        <v>272</v>
      </c>
      <c r="D243" s="28"/>
      <c r="E243" s="20">
        <v>265500</v>
      </c>
      <c r="F243" s="20">
        <v>139979931.5726752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6" t="s">
        <v>126</v>
      </c>
      <c r="B244" s="25" t="s">
        <v>142</v>
      </c>
      <c r="C244" s="27" t="s">
        <v>273</v>
      </c>
      <c r="D244" s="28"/>
      <c r="E244" s="20">
        <v>78000</v>
      </c>
      <c r="F244" s="20">
        <v>139901931.5726752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6" t="s">
        <v>126</v>
      </c>
      <c r="B245" s="25" t="s">
        <v>143</v>
      </c>
      <c r="C245" s="27" t="s">
        <v>274</v>
      </c>
      <c r="D245" s="28"/>
      <c r="E245" s="20">
        <v>492235.1</v>
      </c>
      <c r="F245" s="20">
        <v>139409696.4726752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31.5" x14ac:dyDescent="0.25">
      <c r="A246" s="26" t="s">
        <v>126</v>
      </c>
      <c r="B246" s="25" t="s">
        <v>144</v>
      </c>
      <c r="C246" s="27" t="s">
        <v>275</v>
      </c>
      <c r="D246" s="28"/>
      <c r="E246" s="20">
        <v>54130</v>
      </c>
      <c r="F246" s="20">
        <v>139355566.4726752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6" t="s">
        <v>126</v>
      </c>
      <c r="B247" s="25" t="s">
        <v>145</v>
      </c>
      <c r="C247" s="27" t="s">
        <v>276</v>
      </c>
      <c r="D247" s="28"/>
      <c r="E247" s="20">
        <v>272785</v>
      </c>
      <c r="F247" s="20">
        <v>139082781.4726752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63" x14ac:dyDescent="0.25">
      <c r="A248" s="26" t="s">
        <v>126</v>
      </c>
      <c r="B248" s="25" t="s">
        <v>146</v>
      </c>
      <c r="C248" s="27" t="s">
        <v>277</v>
      </c>
      <c r="D248" s="28"/>
      <c r="E248" s="20">
        <v>1302065.1000000001</v>
      </c>
      <c r="F248" s="20">
        <v>137780716.37267521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6" t="s">
        <v>126</v>
      </c>
      <c r="B249" s="25" t="s">
        <v>147</v>
      </c>
      <c r="C249" s="27" t="s">
        <v>278</v>
      </c>
      <c r="D249" s="28"/>
      <c r="E249" s="20">
        <v>140460</v>
      </c>
      <c r="F249" s="20">
        <v>137640256.37267521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6" t="s">
        <v>126</v>
      </c>
      <c r="B250" s="25" t="s">
        <v>148</v>
      </c>
      <c r="C250" s="27" t="s">
        <v>279</v>
      </c>
      <c r="D250" s="28"/>
      <c r="E250" s="20">
        <v>14747.8</v>
      </c>
      <c r="F250" s="20">
        <v>137625508.5726752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6" t="s">
        <v>126</v>
      </c>
      <c r="B251" s="25" t="s">
        <v>149</v>
      </c>
      <c r="C251" s="27" t="s">
        <v>280</v>
      </c>
      <c r="D251" s="28"/>
      <c r="E251" s="20">
        <v>247826</v>
      </c>
      <c r="F251" s="20">
        <v>137377682.5726752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47.25" x14ac:dyDescent="0.25">
      <c r="A252" s="26" t="s">
        <v>126</v>
      </c>
      <c r="B252" s="25" t="s">
        <v>150</v>
      </c>
      <c r="C252" s="27" t="s">
        <v>281</v>
      </c>
      <c r="D252" s="28"/>
      <c r="E252" s="20">
        <v>114054.08</v>
      </c>
      <c r="F252" s="20">
        <v>137263628.49267519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31.5" x14ac:dyDescent="0.25">
      <c r="A253" s="26" t="s">
        <v>126</v>
      </c>
      <c r="B253" s="25" t="s">
        <v>151</v>
      </c>
      <c r="C253" s="27" t="s">
        <v>282</v>
      </c>
      <c r="D253" s="28"/>
      <c r="E253" s="20">
        <v>29875</v>
      </c>
      <c r="F253" s="20">
        <v>137233753.49267519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6" t="s">
        <v>126</v>
      </c>
      <c r="B254" s="25" t="s">
        <v>152</v>
      </c>
      <c r="C254" s="27" t="s">
        <v>283</v>
      </c>
      <c r="D254" s="28"/>
      <c r="E254" s="20">
        <v>252381.94</v>
      </c>
      <c r="F254" s="20">
        <v>136981371.55267519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1.5" x14ac:dyDescent="0.25">
      <c r="A255" s="26" t="s">
        <v>126</v>
      </c>
      <c r="B255" s="25" t="s">
        <v>153</v>
      </c>
      <c r="C255" s="27" t="s">
        <v>284</v>
      </c>
      <c r="D255" s="28"/>
      <c r="E255" s="20">
        <v>377813.93</v>
      </c>
      <c r="F255" s="20">
        <v>136603557.62267518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47.25" x14ac:dyDescent="0.25">
      <c r="A256" s="26" t="s">
        <v>126</v>
      </c>
      <c r="B256" s="25" t="s">
        <v>154</v>
      </c>
      <c r="C256" s="27" t="s">
        <v>285</v>
      </c>
      <c r="D256" s="28"/>
      <c r="E256" s="20">
        <v>34656.6</v>
      </c>
      <c r="F256" s="20">
        <v>136568901.02267519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47.25" x14ac:dyDescent="0.25">
      <c r="A257" s="26" t="s">
        <v>126</v>
      </c>
      <c r="B257" s="25" t="s">
        <v>155</v>
      </c>
      <c r="C257" s="27" t="s">
        <v>286</v>
      </c>
      <c r="D257" s="28"/>
      <c r="E257" s="20">
        <v>21476</v>
      </c>
      <c r="F257" s="20">
        <v>136547425.02267519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6" t="s">
        <v>126</v>
      </c>
      <c r="B258" s="25"/>
      <c r="C258" s="27" t="s">
        <v>22</v>
      </c>
      <c r="D258" s="28">
        <v>30400</v>
      </c>
      <c r="E258" s="20"/>
      <c r="F258" s="20">
        <v>136577825.02267519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6" t="s">
        <v>126</v>
      </c>
      <c r="B259" s="25"/>
      <c r="C259" s="27" t="s">
        <v>29</v>
      </c>
      <c r="D259" s="28">
        <v>200</v>
      </c>
      <c r="E259" s="20">
        <v>5</v>
      </c>
      <c r="F259" s="20">
        <v>136578020.02267519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6" t="s">
        <v>126</v>
      </c>
      <c r="B260" s="25"/>
      <c r="C260" s="27" t="s">
        <v>29</v>
      </c>
      <c r="D260" s="28">
        <v>258.94</v>
      </c>
      <c r="E260" s="20">
        <v>6.4735000000000005</v>
      </c>
      <c r="F260" s="20">
        <v>136578272.48917517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6" t="s">
        <v>126</v>
      </c>
      <c r="B261" s="25"/>
      <c r="C261" s="27" t="s">
        <v>29</v>
      </c>
      <c r="D261" s="28">
        <v>2009.88</v>
      </c>
      <c r="E261" s="20">
        <v>50.247000000000007</v>
      </c>
      <c r="F261" s="20">
        <v>136580232.12217516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6" t="s">
        <v>126</v>
      </c>
      <c r="B262" s="25"/>
      <c r="C262" s="27" t="s">
        <v>29</v>
      </c>
      <c r="D262" s="28">
        <v>13420.06</v>
      </c>
      <c r="E262" s="20">
        <v>335.50150000000002</v>
      </c>
      <c r="F262" s="20">
        <v>136593316.68067515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6" t="s">
        <v>126</v>
      </c>
      <c r="B263" s="25"/>
      <c r="C263" s="27" t="s">
        <v>24</v>
      </c>
      <c r="D263" s="28">
        <v>1542407.45</v>
      </c>
      <c r="E263" s="20"/>
      <c r="F263" s="20">
        <v>138135724.13067514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6" t="s">
        <v>126</v>
      </c>
      <c r="B264" s="25"/>
      <c r="C264" s="27" t="s">
        <v>177</v>
      </c>
      <c r="D264" s="28">
        <v>269164.99</v>
      </c>
      <c r="E264" s="20"/>
      <c r="F264" s="20">
        <v>138404889.12067515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6" t="s">
        <v>156</v>
      </c>
      <c r="B265" s="25"/>
      <c r="C265" s="27" t="s">
        <v>22</v>
      </c>
      <c r="D265" s="28">
        <v>40765</v>
      </c>
      <c r="E265" s="20"/>
      <c r="F265" s="20">
        <v>138445654.12067515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6" t="s">
        <v>156</v>
      </c>
      <c r="B266" s="25"/>
      <c r="C266" s="27" t="s">
        <v>29</v>
      </c>
      <c r="D266" s="28">
        <v>1900</v>
      </c>
      <c r="E266" s="20">
        <v>47.5</v>
      </c>
      <c r="F266" s="20">
        <v>138447506.62067515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6" t="s">
        <v>156</v>
      </c>
      <c r="B267" s="25"/>
      <c r="C267" s="27" t="s">
        <v>29</v>
      </c>
      <c r="D267" s="28">
        <v>30399.22</v>
      </c>
      <c r="E267" s="20">
        <v>759.98050000000012</v>
      </c>
      <c r="F267" s="20">
        <v>138477145.86017513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6" t="s">
        <v>156</v>
      </c>
      <c r="B268" s="25"/>
      <c r="C268" s="27" t="s">
        <v>29</v>
      </c>
      <c r="D268" s="28">
        <v>1320.94</v>
      </c>
      <c r="E268" s="20">
        <v>33.023500000000006</v>
      </c>
      <c r="F268" s="20">
        <v>138478433.77667513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6" t="s">
        <v>156</v>
      </c>
      <c r="B269" s="25"/>
      <c r="C269" s="27" t="s">
        <v>29</v>
      </c>
      <c r="D269" s="28">
        <v>1380.1</v>
      </c>
      <c r="E269" s="20">
        <v>34.502499999999998</v>
      </c>
      <c r="F269" s="20">
        <v>138479779.37417513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6" t="s">
        <v>156</v>
      </c>
      <c r="B270" s="25"/>
      <c r="C270" s="27" t="s">
        <v>29</v>
      </c>
      <c r="D270" s="28">
        <v>469.73</v>
      </c>
      <c r="E270" s="20">
        <v>11.743250000000002</v>
      </c>
      <c r="F270" s="20">
        <v>138480237.36092511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6" t="s">
        <v>156</v>
      </c>
      <c r="B271" s="25"/>
      <c r="C271" s="27" t="s">
        <v>29</v>
      </c>
      <c r="D271" s="28">
        <v>129.47</v>
      </c>
      <c r="E271" s="20">
        <v>3.2367500000000002</v>
      </c>
      <c r="F271" s="20">
        <v>138480363.5941751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6" t="s">
        <v>156</v>
      </c>
      <c r="B272" s="25"/>
      <c r="C272" s="27" t="s">
        <v>25</v>
      </c>
      <c r="D272" s="28">
        <v>17062.05</v>
      </c>
      <c r="E272" s="20"/>
      <c r="F272" s="20">
        <v>138497425.64417511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6" t="s">
        <v>156</v>
      </c>
      <c r="B273" s="25"/>
      <c r="C273" s="27" t="s">
        <v>31</v>
      </c>
      <c r="D273" s="28">
        <v>3307416.49</v>
      </c>
      <c r="E273" s="20"/>
      <c r="F273" s="20">
        <v>141804842.13417512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6" t="s">
        <v>157</v>
      </c>
      <c r="B274" s="25" t="s">
        <v>158</v>
      </c>
      <c r="C274" s="27" t="s">
        <v>287</v>
      </c>
      <c r="D274" s="28"/>
      <c r="E274" s="20">
        <v>147066.01999999999</v>
      </c>
      <c r="F274" s="20">
        <v>141657776.11417511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31.5" x14ac:dyDescent="0.25">
      <c r="A275" s="26" t="s">
        <v>157</v>
      </c>
      <c r="B275" s="25" t="s">
        <v>158</v>
      </c>
      <c r="C275" s="27" t="s">
        <v>237</v>
      </c>
      <c r="D275" s="28"/>
      <c r="E275" s="20">
        <v>10426.98</v>
      </c>
      <c r="F275" s="20">
        <v>141647349.13417512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31.5" x14ac:dyDescent="0.25">
      <c r="A276" s="26" t="s">
        <v>157</v>
      </c>
      <c r="B276" s="25" t="s">
        <v>158</v>
      </c>
      <c r="C276" s="27" t="s">
        <v>238</v>
      </c>
      <c r="D276" s="28"/>
      <c r="E276" s="20">
        <v>10441.69</v>
      </c>
      <c r="F276" s="20">
        <v>141636907.44417512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31.5" x14ac:dyDescent="0.25">
      <c r="A277" s="26" t="s">
        <v>157</v>
      </c>
      <c r="B277" s="25" t="s">
        <v>158</v>
      </c>
      <c r="C277" s="27" t="s">
        <v>241</v>
      </c>
      <c r="D277" s="28"/>
      <c r="E277" s="20">
        <v>1764.8</v>
      </c>
      <c r="F277" s="20">
        <v>141635142.64417511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6" t="s">
        <v>157</v>
      </c>
      <c r="B278" s="25" t="s">
        <v>159</v>
      </c>
      <c r="C278" s="27" t="s">
        <v>288</v>
      </c>
      <c r="D278" s="28"/>
      <c r="E278" s="20">
        <v>110000</v>
      </c>
      <c r="F278" s="20">
        <v>141525142.64417511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31.5" x14ac:dyDescent="0.25">
      <c r="A279" s="6" t="s">
        <v>157</v>
      </c>
      <c r="B279" s="25" t="s">
        <v>160</v>
      </c>
      <c r="C279" s="27" t="s">
        <v>289</v>
      </c>
      <c r="D279" s="28"/>
      <c r="E279" s="20">
        <v>1933997.46</v>
      </c>
      <c r="F279" s="20">
        <v>139591145.1841751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6" t="s">
        <v>157</v>
      </c>
      <c r="B280" s="25" t="s">
        <v>161</v>
      </c>
      <c r="C280" s="27" t="s">
        <v>290</v>
      </c>
      <c r="D280" s="28"/>
      <c r="E280" s="20">
        <v>5880</v>
      </c>
      <c r="F280" s="20">
        <v>139585265.1841751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6" t="s">
        <v>157</v>
      </c>
      <c r="B281" s="25" t="s">
        <v>162</v>
      </c>
      <c r="C281" s="27" t="s">
        <v>291</v>
      </c>
      <c r="D281" s="28"/>
      <c r="E281" s="20">
        <v>127322</v>
      </c>
      <c r="F281" s="20">
        <v>139457943.1841751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31.5" x14ac:dyDescent="0.25">
      <c r="A282" s="26" t="s">
        <v>157</v>
      </c>
      <c r="B282" s="25" t="s">
        <v>163</v>
      </c>
      <c r="C282" s="27" t="s">
        <v>292</v>
      </c>
      <c r="D282" s="28"/>
      <c r="E282" s="20">
        <v>17905.669999999998</v>
      </c>
      <c r="F282" s="20">
        <v>139440037.51417512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6" t="s">
        <v>157</v>
      </c>
      <c r="B283" s="25" t="s">
        <v>27</v>
      </c>
      <c r="C283" s="27" t="s">
        <v>32</v>
      </c>
      <c r="D283" s="28">
        <v>17905.669999999998</v>
      </c>
      <c r="E283" s="20"/>
      <c r="F283" s="20">
        <v>139457943.1841751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6" t="s">
        <v>157</v>
      </c>
      <c r="B284" s="25" t="s">
        <v>28</v>
      </c>
      <c r="C284" s="27" t="s">
        <v>32</v>
      </c>
      <c r="D284" s="28">
        <v>111410</v>
      </c>
      <c r="E284" s="20"/>
      <c r="F284" s="20">
        <v>139569353.1841751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6" t="s">
        <v>164</v>
      </c>
      <c r="B285" s="25"/>
      <c r="C285" s="27" t="s">
        <v>22</v>
      </c>
      <c r="D285" s="28">
        <v>53506</v>
      </c>
      <c r="E285" s="20"/>
      <c r="F285" s="20">
        <v>139622859.1841751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6" t="s">
        <v>164</v>
      </c>
      <c r="B286" s="25"/>
      <c r="C286" s="27" t="s">
        <v>29</v>
      </c>
      <c r="D286" s="28">
        <v>900.33</v>
      </c>
      <c r="E286" s="20">
        <v>22.508250000000004</v>
      </c>
      <c r="F286" s="20">
        <v>139623737.00592512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6" t="s">
        <v>164</v>
      </c>
      <c r="B287" s="25"/>
      <c r="C287" s="27" t="s">
        <v>29</v>
      </c>
      <c r="D287" s="28">
        <v>1065.6600000000001</v>
      </c>
      <c r="E287" s="20">
        <v>26.641500000000004</v>
      </c>
      <c r="F287" s="20">
        <v>139624776.02442512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6" t="s">
        <v>164</v>
      </c>
      <c r="B288" s="25"/>
      <c r="C288" s="27" t="s">
        <v>29</v>
      </c>
      <c r="D288" s="28">
        <v>200</v>
      </c>
      <c r="E288" s="20">
        <v>5</v>
      </c>
      <c r="F288" s="20">
        <v>139624971.02442512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6" t="s">
        <v>164</v>
      </c>
      <c r="B289" s="25"/>
      <c r="C289" s="27" t="s">
        <v>29</v>
      </c>
      <c r="D289" s="28">
        <v>200</v>
      </c>
      <c r="E289" s="20">
        <v>5</v>
      </c>
      <c r="F289" s="20">
        <v>139625166.02442512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6" t="s">
        <v>164</v>
      </c>
      <c r="B290" s="25"/>
      <c r="C290" s="27" t="s">
        <v>29</v>
      </c>
      <c r="D290" s="28">
        <v>1300</v>
      </c>
      <c r="E290" s="20">
        <v>32.5</v>
      </c>
      <c r="F290" s="20">
        <v>139626433.52442512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6" t="s">
        <v>164</v>
      </c>
      <c r="B291" s="25"/>
      <c r="C291" s="27" t="s">
        <v>29</v>
      </c>
      <c r="D291" s="28">
        <v>1390</v>
      </c>
      <c r="E291" s="20">
        <v>34.75</v>
      </c>
      <c r="F291" s="20">
        <v>139627788.77442512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6" t="s">
        <v>165</v>
      </c>
      <c r="B292" s="25"/>
      <c r="C292" s="27" t="s">
        <v>22</v>
      </c>
      <c r="D292" s="28">
        <v>44490</v>
      </c>
      <c r="E292" s="20"/>
      <c r="F292" s="20">
        <v>139672278.77442512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6" t="s">
        <v>165</v>
      </c>
      <c r="B293" s="25"/>
      <c r="C293" s="27" t="s">
        <v>29</v>
      </c>
      <c r="D293" s="28">
        <v>1353.88</v>
      </c>
      <c r="E293" s="20">
        <v>33.847000000000001</v>
      </c>
      <c r="F293" s="20">
        <v>139673598.80742511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6" t="s">
        <v>165</v>
      </c>
      <c r="B294" s="25"/>
      <c r="C294" s="27" t="s">
        <v>29</v>
      </c>
      <c r="D294" s="28">
        <v>600</v>
      </c>
      <c r="E294" s="20">
        <v>15</v>
      </c>
      <c r="F294" s="20">
        <v>139674183.80742511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6" t="s">
        <v>165</v>
      </c>
      <c r="B295" s="25"/>
      <c r="C295" s="27" t="s">
        <v>29</v>
      </c>
      <c r="D295" s="28">
        <v>292.11</v>
      </c>
      <c r="E295" s="20">
        <v>7.3027500000000005</v>
      </c>
      <c r="F295" s="20">
        <v>139674468.61467513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6" t="s">
        <v>165</v>
      </c>
      <c r="B296" s="25"/>
      <c r="C296" s="27" t="s">
        <v>29</v>
      </c>
      <c r="D296" s="28">
        <v>1100</v>
      </c>
      <c r="E296" s="20">
        <v>27.5</v>
      </c>
      <c r="F296" s="20">
        <v>139675541.11467513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6" t="s">
        <v>165</v>
      </c>
      <c r="B297" s="25"/>
      <c r="C297" s="27" t="s">
        <v>167</v>
      </c>
      <c r="D297" s="28">
        <v>50000</v>
      </c>
      <c r="E297" s="20"/>
      <c r="F297" s="20">
        <v>139725541.11467513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6" t="s">
        <v>165</v>
      </c>
      <c r="B298" s="25"/>
      <c r="C298" s="27" t="s">
        <v>293</v>
      </c>
      <c r="D298" s="28">
        <v>383728.15</v>
      </c>
      <c r="E298" s="20"/>
      <c r="F298" s="20">
        <v>140109269.26467514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6" t="s">
        <v>165</v>
      </c>
      <c r="B299" s="25"/>
      <c r="C299" s="27" t="s">
        <v>293</v>
      </c>
      <c r="D299" s="28">
        <v>50000</v>
      </c>
      <c r="E299" s="20"/>
      <c r="F299" s="20">
        <v>140159269.26467514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6" t="s">
        <v>165</v>
      </c>
      <c r="B300" s="25"/>
      <c r="C300" s="27" t="s">
        <v>293</v>
      </c>
      <c r="D300" s="28">
        <v>9035.49</v>
      </c>
      <c r="E300" s="20"/>
      <c r="F300" s="20">
        <v>140168304.75467515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6" t="s">
        <v>165</v>
      </c>
      <c r="B301" s="25"/>
      <c r="C301" s="27" t="s">
        <v>293</v>
      </c>
      <c r="D301" s="28">
        <v>81921.11</v>
      </c>
      <c r="E301" s="20"/>
      <c r="F301" s="20">
        <v>140250225.86467516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6" t="s">
        <v>165</v>
      </c>
      <c r="B302" s="25"/>
      <c r="C302" s="27" t="s">
        <v>35</v>
      </c>
      <c r="D302" s="28"/>
      <c r="E302" s="20">
        <v>435.9</v>
      </c>
      <c r="F302" s="20">
        <v>140249789.96467516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6" t="s">
        <v>165</v>
      </c>
      <c r="B303" s="25"/>
      <c r="C303" s="27" t="s">
        <v>35</v>
      </c>
      <c r="D303" s="28"/>
      <c r="E303" s="20">
        <v>2309.1</v>
      </c>
      <c r="F303" s="20">
        <v>140247480.86467516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thickBot="1" x14ac:dyDescent="0.3">
      <c r="A304" s="3"/>
      <c r="B304" s="1"/>
      <c r="C304" s="2"/>
      <c r="D304" s="24">
        <f>SUM(D12:D303)</f>
        <v>78052531.479999974</v>
      </c>
      <c r="E304" s="24">
        <f>SUM(E12:E303)</f>
        <v>70783727.295499951</v>
      </c>
      <c r="F304" s="2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thickTop="1" x14ac:dyDescent="0.25">
      <c r="A305" s="3"/>
      <c r="B305" s="1"/>
      <c r="C305" s="2"/>
      <c r="D305" s="7"/>
      <c r="E305" s="7"/>
      <c r="F305" s="1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3"/>
      <c r="B306" s="1"/>
      <c r="C306" s="2"/>
      <c r="D306" s="7"/>
      <c r="E306" s="7"/>
      <c r="F306" s="1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3"/>
      <c r="B307" s="1"/>
      <c r="C307" s="2"/>
      <c r="D307" s="7"/>
      <c r="E307" s="7"/>
      <c r="F307" s="1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3"/>
      <c r="B308" s="1"/>
      <c r="C308" s="2"/>
      <c r="D308" s="7"/>
      <c r="E308" s="7"/>
      <c r="F308" s="1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3"/>
      <c r="B309" s="1"/>
      <c r="C309" s="2"/>
      <c r="D309" s="7"/>
      <c r="E309" s="7"/>
      <c r="F309" s="1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3"/>
      <c r="B310" s="1"/>
      <c r="C310" s="2"/>
      <c r="D310" s="7"/>
      <c r="E310" s="7"/>
      <c r="F310" s="1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3"/>
      <c r="B311" s="1"/>
      <c r="C311" s="2"/>
      <c r="D311" s="7"/>
      <c r="E311" s="7"/>
      <c r="F311" s="1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3"/>
      <c r="B312" s="1"/>
      <c r="C312" s="2"/>
      <c r="D312" s="7"/>
      <c r="E312" s="7"/>
      <c r="F312" s="1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31" t="s">
        <v>13</v>
      </c>
      <c r="B313" s="31"/>
      <c r="C313" s="31"/>
      <c r="D313" s="31"/>
      <c r="E313" s="31"/>
      <c r="F313" s="31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30" t="s">
        <v>14</v>
      </c>
      <c r="B314" s="30"/>
      <c r="C314" s="30"/>
      <c r="D314" s="30"/>
      <c r="E314" s="30"/>
      <c r="F314" s="30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16"/>
      <c r="B315" s="16"/>
      <c r="C315" s="16"/>
      <c r="D315" s="16"/>
      <c r="E315" s="16"/>
      <c r="F315" s="1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1"/>
      <c r="B316" s="21"/>
      <c r="C316" s="21"/>
      <c r="D316" s="21"/>
      <c r="E316" s="21"/>
      <c r="F316" s="21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1"/>
      <c r="B317" s="21"/>
      <c r="C317" s="21"/>
      <c r="D317" s="21"/>
      <c r="E317" s="21"/>
      <c r="F317" s="21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1"/>
      <c r="B318" s="21"/>
      <c r="C318" s="21"/>
      <c r="D318" s="21"/>
      <c r="E318" s="21"/>
      <c r="F318" s="21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1"/>
      <c r="B319" s="21"/>
      <c r="C319" s="21"/>
      <c r="D319" s="21"/>
      <c r="E319" s="21"/>
      <c r="F319" s="21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16"/>
      <c r="B320" s="16"/>
      <c r="C320" s="16"/>
      <c r="D320" s="16"/>
      <c r="E320" s="16"/>
      <c r="F320" s="1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6" s="6" customFormat="1" ht="15.75" x14ac:dyDescent="0.25">
      <c r="A321" s="4"/>
      <c r="B321" s="4"/>
      <c r="C321" s="4"/>
      <c r="D321" s="4"/>
      <c r="E321" s="4"/>
      <c r="F321" s="4"/>
    </row>
    <row r="322" spans="1:6" s="6" customFormat="1" ht="15.75" x14ac:dyDescent="0.25">
      <c r="A322" s="31" t="s">
        <v>15</v>
      </c>
      <c r="B322" s="31"/>
      <c r="C322" s="31"/>
      <c r="D322" s="23"/>
      <c r="E322" s="22" t="s">
        <v>20</v>
      </c>
      <c r="F322" s="22"/>
    </row>
    <row r="323" spans="1:6" s="6" customFormat="1" ht="15.75" x14ac:dyDescent="0.25">
      <c r="A323" s="30" t="s">
        <v>18</v>
      </c>
      <c r="B323" s="30"/>
      <c r="C323" s="30"/>
      <c r="D323" s="34" t="s">
        <v>16</v>
      </c>
      <c r="E323" s="34"/>
      <c r="F323" s="34"/>
    </row>
    <row r="324" spans="1:6" s="6" customFormat="1" ht="15.75" x14ac:dyDescent="0.25">
      <c r="A324" s="4"/>
      <c r="B324" s="4"/>
      <c r="C324" s="4"/>
      <c r="D324" s="4"/>
      <c r="E324" s="4"/>
      <c r="F324" s="4"/>
    </row>
    <row r="325" spans="1:6" s="6" customFormat="1" ht="15.75" x14ac:dyDescent="0.25">
      <c r="A325" s="4"/>
      <c r="B325" s="17"/>
      <c r="C325" s="4"/>
      <c r="D325" s="4"/>
      <c r="E325" s="18"/>
      <c r="F325" s="18"/>
    </row>
    <row r="326" spans="1:6" s="6" customFormat="1" ht="15.75" x14ac:dyDescent="0.25">
      <c r="A326" s="4"/>
      <c r="B326" s="17"/>
      <c r="C326" s="4"/>
      <c r="D326" s="4"/>
      <c r="E326" s="18"/>
      <c r="F326" s="18"/>
    </row>
    <row r="327" spans="1:6" s="6" customFormat="1" ht="15.75" x14ac:dyDescent="0.25">
      <c r="A327" s="4"/>
      <c r="B327" s="17"/>
      <c r="C327" s="4"/>
      <c r="D327" s="4"/>
      <c r="E327" s="18"/>
      <c r="F327" s="18"/>
    </row>
    <row r="328" spans="1:6" s="6" customFormat="1" ht="15.75" x14ac:dyDescent="0.25"/>
    <row r="329" spans="1:6" s="6" customFormat="1" ht="15.75" x14ac:dyDescent="0.25"/>
    <row r="330" spans="1:6" s="6" customFormat="1" ht="15.75" x14ac:dyDescent="0.25"/>
    <row r="331" spans="1:6" s="6" customFormat="1" ht="15.75" x14ac:dyDescent="0.25"/>
    <row r="464" spans="1:6" ht="16.5" customHeight="1" x14ac:dyDescent="0.25">
      <c r="A464" s="4"/>
      <c r="F464" s="8"/>
    </row>
    <row r="465" spans="1:1" ht="15.75" x14ac:dyDescent="0.25">
      <c r="A465" s="4"/>
    </row>
    <row r="466" spans="1:1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14:F314"/>
    <mergeCell ref="A313:F313"/>
    <mergeCell ref="D10:E10"/>
    <mergeCell ref="A322:C322"/>
    <mergeCell ref="A323:C323"/>
    <mergeCell ref="D323:F323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2" sqref="C22"/>
    </sheetView>
  </sheetViews>
  <sheetFormatPr baseColWidth="10" defaultRowHeight="15" x14ac:dyDescent="0.25"/>
  <cols>
    <col min="2" max="2" width="16" customWidth="1"/>
    <col min="3" max="3" width="17.7109375" customWidth="1"/>
    <col min="4" max="4" width="23.5703125" customWidth="1"/>
    <col min="7" max="7" width="24.85546875" customWidth="1"/>
  </cols>
  <sheetData>
    <row r="1" spans="1:7" x14ac:dyDescent="0.25">
      <c r="B1" s="39" t="s">
        <v>294</v>
      </c>
      <c r="C1" s="39"/>
      <c r="D1" s="39"/>
      <c r="E1" s="39"/>
      <c r="F1" s="39"/>
      <c r="G1" s="39"/>
    </row>
    <row r="2" spans="1:7" x14ac:dyDescent="0.25">
      <c r="B2" s="39" t="s">
        <v>7</v>
      </c>
      <c r="C2" s="39"/>
      <c r="D2" s="39"/>
      <c r="E2" s="39"/>
      <c r="F2" s="39"/>
      <c r="G2" s="39"/>
    </row>
    <row r="3" spans="1:7" x14ac:dyDescent="0.25">
      <c r="B3" s="40" t="s">
        <v>9</v>
      </c>
      <c r="C3" s="40"/>
      <c r="D3" s="40"/>
      <c r="E3" s="40"/>
      <c r="F3" s="40"/>
      <c r="G3" s="40"/>
    </row>
    <row r="4" spans="1:7" x14ac:dyDescent="0.25">
      <c r="A4" s="41" t="s">
        <v>8</v>
      </c>
      <c r="B4" s="41"/>
      <c r="C4" s="41"/>
      <c r="D4" s="41"/>
      <c r="E4" s="41"/>
      <c r="F4" s="41"/>
      <c r="G4" s="41"/>
    </row>
    <row r="5" spans="1:7" x14ac:dyDescent="0.25">
      <c r="B5" s="40" t="s">
        <v>10</v>
      </c>
      <c r="C5" s="40"/>
      <c r="D5" s="40"/>
      <c r="E5" s="40"/>
      <c r="F5" s="40"/>
      <c r="G5" s="40"/>
    </row>
    <row r="6" spans="1:7" x14ac:dyDescent="0.25">
      <c r="A6" s="41" t="s">
        <v>11</v>
      </c>
      <c r="B6" s="41"/>
      <c r="C6" s="41"/>
      <c r="D6" s="41"/>
      <c r="E6" s="41"/>
      <c r="F6" s="41"/>
      <c r="G6" s="41"/>
    </row>
    <row r="7" spans="1:7" x14ac:dyDescent="0.25">
      <c r="A7" s="41" t="s">
        <v>12</v>
      </c>
      <c r="B7" s="41"/>
      <c r="C7" s="41"/>
      <c r="D7" s="41"/>
      <c r="E7" s="41"/>
      <c r="F7" s="41"/>
      <c r="G7" s="41"/>
    </row>
    <row r="8" spans="1:7" x14ac:dyDescent="0.25">
      <c r="A8" s="41" t="s">
        <v>36</v>
      </c>
      <c r="B8" s="41"/>
      <c r="C8" s="41"/>
      <c r="D8" s="41"/>
      <c r="E8" s="41"/>
      <c r="F8" s="41"/>
      <c r="G8" s="41"/>
    </row>
    <row r="9" spans="1:7" ht="16.5" x14ac:dyDescent="0.25">
      <c r="A9" s="42" t="s">
        <v>295</v>
      </c>
      <c r="B9" s="42"/>
      <c r="C9" s="42"/>
      <c r="D9" s="42"/>
      <c r="E9" s="42"/>
      <c r="F9" s="42"/>
      <c r="G9" s="42"/>
    </row>
    <row r="10" spans="1:7" ht="16.5" x14ac:dyDescent="0.25">
      <c r="A10" s="43"/>
      <c r="B10" s="43"/>
      <c r="C10" s="43"/>
      <c r="D10" s="43"/>
      <c r="E10" s="43"/>
      <c r="F10" s="43"/>
      <c r="G10" s="43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7.25" thickBot="1" x14ac:dyDescent="0.3">
      <c r="A12" s="44"/>
      <c r="B12" s="45"/>
      <c r="C12" s="45"/>
      <c r="D12" s="46"/>
      <c r="E12" s="47" t="s">
        <v>0</v>
      </c>
      <c r="F12" s="47"/>
      <c r="G12" s="48">
        <v>41254.97</v>
      </c>
    </row>
    <row r="13" spans="1:7" ht="49.5" x14ac:dyDescent="0.25">
      <c r="A13" s="49"/>
      <c r="B13" s="50" t="s">
        <v>1</v>
      </c>
      <c r="C13" s="51" t="s">
        <v>296</v>
      </c>
      <c r="D13" s="52" t="s">
        <v>2</v>
      </c>
      <c r="E13" s="53" t="s">
        <v>3</v>
      </c>
      <c r="F13" s="53" t="s">
        <v>4</v>
      </c>
      <c r="G13" s="53" t="s">
        <v>5</v>
      </c>
    </row>
    <row r="14" spans="1:7" ht="63" x14ac:dyDescent="0.25">
      <c r="A14" s="54"/>
      <c r="B14" s="26" t="s">
        <v>165</v>
      </c>
      <c r="C14" s="25"/>
      <c r="D14" s="55" t="s">
        <v>297</v>
      </c>
      <c r="E14" s="56"/>
      <c r="F14" s="57">
        <v>175</v>
      </c>
      <c r="G14" s="58">
        <f>+G12+E14-F14</f>
        <v>41079.97</v>
      </c>
    </row>
    <row r="15" spans="1:7" ht="16.5" thickBot="1" x14ac:dyDescent="0.3">
      <c r="E15" s="59">
        <f>SUM(E14:E14)</f>
        <v>0</v>
      </c>
      <c r="F15" s="60">
        <f>SUM(F14:F14)</f>
        <v>175</v>
      </c>
      <c r="G15" s="61"/>
    </row>
    <row r="16" spans="1:7" ht="16.5" thickTop="1" x14ac:dyDescent="0.25">
      <c r="E16" s="62"/>
      <c r="F16" s="63"/>
      <c r="G16" s="61"/>
    </row>
    <row r="17" spans="1:7" ht="15.75" x14ac:dyDescent="0.25">
      <c r="E17" s="62"/>
      <c r="F17" s="63"/>
      <c r="G17" s="61"/>
    </row>
    <row r="18" spans="1:7" ht="15.75" x14ac:dyDescent="0.25">
      <c r="E18" s="62"/>
      <c r="F18" s="63"/>
      <c r="G18" s="61"/>
    </row>
    <row r="19" spans="1:7" ht="15.75" x14ac:dyDescent="0.25">
      <c r="E19" s="62"/>
      <c r="F19" s="63"/>
      <c r="G19" s="61"/>
    </row>
    <row r="20" spans="1:7" ht="15.75" x14ac:dyDescent="0.25">
      <c r="E20" s="62"/>
      <c r="F20" s="63"/>
      <c r="G20" s="61"/>
    </row>
    <row r="21" spans="1:7" ht="15.75" x14ac:dyDescent="0.25">
      <c r="E21" s="62"/>
      <c r="F21" s="63"/>
      <c r="G21" s="61"/>
    </row>
    <row r="22" spans="1:7" ht="15.75" x14ac:dyDescent="0.25">
      <c r="E22" s="62"/>
      <c r="F22" s="63"/>
      <c r="G22" s="61"/>
    </row>
    <row r="23" spans="1:7" ht="15.75" x14ac:dyDescent="0.25">
      <c r="E23" s="62"/>
      <c r="F23" s="62"/>
      <c r="G23" s="61"/>
    </row>
    <row r="24" spans="1:7" ht="15.75" x14ac:dyDescent="0.25">
      <c r="E24" s="62"/>
      <c r="F24" s="62"/>
      <c r="G24" s="61"/>
    </row>
    <row r="25" spans="1:7" ht="15.75" x14ac:dyDescent="0.25">
      <c r="E25" s="62"/>
      <c r="F25" s="62"/>
      <c r="G25" s="61"/>
    </row>
    <row r="26" spans="1:7" ht="15.75" x14ac:dyDescent="0.25">
      <c r="E26" s="62"/>
      <c r="F26" s="62"/>
      <c r="G26" s="61"/>
    </row>
    <row r="27" spans="1:7" x14ac:dyDescent="0.25">
      <c r="F27" s="64"/>
      <c r="G27" s="65"/>
    </row>
    <row r="28" spans="1:7" x14ac:dyDescent="0.25">
      <c r="F28" s="65"/>
      <c r="G28" s="65"/>
    </row>
    <row r="29" spans="1:7" ht="15.75" x14ac:dyDescent="0.25">
      <c r="A29" s="31" t="s">
        <v>13</v>
      </c>
      <c r="B29" s="31"/>
      <c r="C29" s="31"/>
      <c r="D29" s="31"/>
      <c r="E29" s="31"/>
      <c r="F29" s="31"/>
      <c r="G29" s="31"/>
    </row>
    <row r="30" spans="1:7" x14ac:dyDescent="0.25">
      <c r="A30" s="66" t="s">
        <v>14</v>
      </c>
      <c r="B30" s="66"/>
      <c r="C30" s="66"/>
      <c r="D30" s="66"/>
      <c r="E30" s="66"/>
      <c r="F30" s="66"/>
      <c r="G30" s="66"/>
    </row>
    <row r="31" spans="1:7" x14ac:dyDescent="0.25">
      <c r="A31" s="67"/>
      <c r="B31" s="67"/>
      <c r="C31" s="67"/>
      <c r="D31" s="67"/>
      <c r="E31" s="67"/>
      <c r="F31" s="67"/>
      <c r="G31" s="67"/>
    </row>
    <row r="32" spans="1:7" x14ac:dyDescent="0.25">
      <c r="A32" s="67"/>
      <c r="B32" s="67"/>
      <c r="C32" s="67"/>
      <c r="D32" s="67"/>
      <c r="E32" s="67"/>
      <c r="F32" s="67"/>
      <c r="G32" s="67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67"/>
      <c r="B35" s="67"/>
      <c r="C35" s="67"/>
      <c r="D35" s="67"/>
      <c r="E35" s="67"/>
      <c r="F35" s="67"/>
      <c r="G35" s="67"/>
    </row>
    <row r="36" spans="1:7" x14ac:dyDescent="0.25">
      <c r="A36" s="67"/>
      <c r="B36" s="67"/>
      <c r="C36" s="67"/>
      <c r="D36" s="67"/>
      <c r="E36" s="67"/>
      <c r="F36" s="67"/>
      <c r="G36" s="67"/>
    </row>
    <row r="37" spans="1:7" x14ac:dyDescent="0.25">
      <c r="A37" s="67"/>
      <c r="B37" s="67"/>
      <c r="C37" s="67"/>
      <c r="D37" s="67"/>
      <c r="E37" s="67"/>
      <c r="F37" s="67"/>
      <c r="G37" s="68"/>
    </row>
    <row r="40" spans="1:7" ht="15.75" x14ac:dyDescent="0.25">
      <c r="B40" s="69" t="s">
        <v>15</v>
      </c>
      <c r="E40" s="31" t="s">
        <v>20</v>
      </c>
      <c r="F40" s="31"/>
      <c r="G40" s="22"/>
    </row>
    <row r="41" spans="1:7" x14ac:dyDescent="0.25">
      <c r="B41" s="70" t="s">
        <v>298</v>
      </c>
      <c r="E41" s="66" t="s">
        <v>16</v>
      </c>
      <c r="F41" s="66"/>
      <c r="G41" s="71"/>
    </row>
    <row r="43" spans="1:7" x14ac:dyDescent="0.25">
      <c r="B43" s="72"/>
      <c r="E43" s="73"/>
      <c r="F43" s="73"/>
    </row>
  </sheetData>
  <mergeCells count="15">
    <mergeCell ref="A30:G30"/>
    <mergeCell ref="E40:F40"/>
    <mergeCell ref="E41:F41"/>
    <mergeCell ref="A7:G7"/>
    <mergeCell ref="A8:G8"/>
    <mergeCell ref="A9:G9"/>
    <mergeCell ref="B12:C12"/>
    <mergeCell ref="E12:F12"/>
    <mergeCell ref="A29:G29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22" sqref="E22"/>
    </sheetView>
  </sheetViews>
  <sheetFormatPr baseColWidth="10" defaultRowHeight="15" x14ac:dyDescent="0.25"/>
  <cols>
    <col min="4" max="4" width="21.28515625" customWidth="1"/>
    <col min="6" max="6" width="22.5703125" customWidth="1"/>
    <col min="7" max="7" width="35.85546875" customWidth="1"/>
  </cols>
  <sheetData>
    <row r="1" spans="1:7" x14ac:dyDescent="0.25">
      <c r="B1" s="39" t="s">
        <v>294</v>
      </c>
      <c r="C1" s="39"/>
      <c r="D1" s="39"/>
      <c r="E1" s="39"/>
      <c r="F1" s="39"/>
      <c r="G1" s="39"/>
    </row>
    <row r="2" spans="1:7" x14ac:dyDescent="0.25">
      <c r="B2" s="39" t="s">
        <v>7</v>
      </c>
      <c r="C2" s="39"/>
      <c r="D2" s="39"/>
      <c r="E2" s="39"/>
      <c r="F2" s="39"/>
      <c r="G2" s="39"/>
    </row>
    <row r="3" spans="1:7" x14ac:dyDescent="0.25">
      <c r="B3" s="40" t="s">
        <v>9</v>
      </c>
      <c r="C3" s="40"/>
      <c r="D3" s="40"/>
      <c r="E3" s="40"/>
      <c r="F3" s="40"/>
      <c r="G3" s="40"/>
    </row>
    <row r="4" spans="1:7" x14ac:dyDescent="0.25">
      <c r="A4" s="41" t="s">
        <v>8</v>
      </c>
      <c r="B4" s="41"/>
      <c r="C4" s="41"/>
      <c r="D4" s="41"/>
      <c r="E4" s="41"/>
      <c r="F4" s="41"/>
      <c r="G4" s="41"/>
    </row>
    <row r="5" spans="1:7" x14ac:dyDescent="0.25">
      <c r="B5" s="40" t="s">
        <v>10</v>
      </c>
      <c r="C5" s="40"/>
      <c r="D5" s="40"/>
      <c r="E5" s="40"/>
      <c r="F5" s="40"/>
      <c r="G5" s="40"/>
    </row>
    <row r="6" spans="1:7" x14ac:dyDescent="0.25">
      <c r="A6" s="41" t="s">
        <v>11</v>
      </c>
      <c r="B6" s="41"/>
      <c r="C6" s="41"/>
      <c r="D6" s="41"/>
      <c r="E6" s="41"/>
      <c r="F6" s="41"/>
      <c r="G6" s="41"/>
    </row>
    <row r="7" spans="1:7" x14ac:dyDescent="0.25">
      <c r="A7" s="41" t="s">
        <v>12</v>
      </c>
      <c r="B7" s="41"/>
      <c r="C7" s="41"/>
      <c r="D7" s="41"/>
      <c r="E7" s="41"/>
      <c r="F7" s="41"/>
      <c r="G7" s="41"/>
    </row>
    <row r="8" spans="1:7" x14ac:dyDescent="0.25">
      <c r="A8" s="41" t="s">
        <v>36</v>
      </c>
      <c r="B8" s="41"/>
      <c r="C8" s="41"/>
      <c r="D8" s="41"/>
      <c r="E8" s="41"/>
      <c r="F8" s="41"/>
      <c r="G8" s="41"/>
    </row>
    <row r="9" spans="1:7" ht="16.5" x14ac:dyDescent="0.25">
      <c r="A9" s="42" t="s">
        <v>299</v>
      </c>
      <c r="B9" s="42"/>
      <c r="C9" s="42"/>
      <c r="D9" s="42"/>
      <c r="E9" s="42"/>
      <c r="F9" s="42"/>
      <c r="G9" s="42"/>
    </row>
    <row r="10" spans="1:7" ht="16.5" x14ac:dyDescent="0.25">
      <c r="A10" s="43"/>
      <c r="B10" s="43"/>
      <c r="C10" s="43"/>
      <c r="D10" s="43"/>
      <c r="E10" s="43"/>
      <c r="F10" s="43"/>
      <c r="G10" s="43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7.25" thickBot="1" x14ac:dyDescent="0.3">
      <c r="A12" s="44"/>
      <c r="B12" s="45"/>
      <c r="C12" s="45"/>
      <c r="D12" s="46"/>
      <c r="E12" s="47" t="s">
        <v>0</v>
      </c>
      <c r="F12" s="47"/>
      <c r="G12" s="48">
        <v>10184.26</v>
      </c>
    </row>
    <row r="13" spans="1:7" ht="49.5" x14ac:dyDescent="0.25">
      <c r="A13" s="49"/>
      <c r="B13" s="50" t="s">
        <v>1</v>
      </c>
      <c r="C13" s="51" t="s">
        <v>296</v>
      </c>
      <c r="D13" s="52" t="s">
        <v>2</v>
      </c>
      <c r="E13" s="53" t="s">
        <v>3</v>
      </c>
      <c r="F13" s="53" t="s">
        <v>4</v>
      </c>
      <c r="G13" s="53" t="s">
        <v>5</v>
      </c>
    </row>
    <row r="14" spans="1:7" ht="63" x14ac:dyDescent="0.25">
      <c r="A14" s="54"/>
      <c r="B14" s="26" t="s">
        <v>165</v>
      </c>
      <c r="C14" s="25"/>
      <c r="D14" s="55" t="s">
        <v>297</v>
      </c>
      <c r="E14" s="56">
        <v>0</v>
      </c>
      <c r="F14" s="57">
        <v>175</v>
      </c>
      <c r="G14" s="74">
        <f>+G12+E14-F14</f>
        <v>10009.26</v>
      </c>
    </row>
    <row r="15" spans="1:7" ht="63" x14ac:dyDescent="0.25">
      <c r="A15" s="54"/>
      <c r="B15" s="26" t="s">
        <v>165</v>
      </c>
      <c r="C15" s="25"/>
      <c r="D15" s="55" t="s">
        <v>300</v>
      </c>
      <c r="E15" s="75">
        <v>0</v>
      </c>
      <c r="F15" s="76">
        <v>150</v>
      </c>
      <c r="G15" s="58">
        <f>+G14+E15-F15</f>
        <v>9859.26</v>
      </c>
    </row>
    <row r="16" spans="1:7" ht="16.5" thickBot="1" x14ac:dyDescent="0.3">
      <c r="E16" s="59">
        <f>SUM(E14:E15)</f>
        <v>0</v>
      </c>
      <c r="F16" s="60">
        <f>SUM(F14:F15)</f>
        <v>325</v>
      </c>
      <c r="G16" s="61"/>
    </row>
    <row r="17" spans="1:7" ht="16.5" thickTop="1" x14ac:dyDescent="0.25">
      <c r="E17" s="62"/>
      <c r="F17" s="63"/>
      <c r="G17" s="61"/>
    </row>
    <row r="18" spans="1:7" ht="15.75" x14ac:dyDescent="0.25">
      <c r="E18" s="62"/>
      <c r="F18" s="63"/>
      <c r="G18" s="61"/>
    </row>
    <row r="19" spans="1:7" ht="15.75" x14ac:dyDescent="0.25">
      <c r="E19" s="62"/>
      <c r="F19" s="63"/>
      <c r="G19" s="61"/>
    </row>
    <row r="20" spans="1:7" ht="15.75" x14ac:dyDescent="0.25">
      <c r="E20" s="62"/>
      <c r="F20" s="63"/>
      <c r="G20" s="61"/>
    </row>
    <row r="21" spans="1:7" ht="15.75" x14ac:dyDescent="0.25">
      <c r="E21" s="62"/>
      <c r="F21" s="63"/>
      <c r="G21" s="61"/>
    </row>
    <row r="22" spans="1:7" ht="15.75" x14ac:dyDescent="0.25">
      <c r="E22" s="62"/>
      <c r="F22" s="63"/>
      <c r="G22" s="61"/>
    </row>
    <row r="23" spans="1:7" ht="15.75" x14ac:dyDescent="0.25">
      <c r="E23" s="62"/>
      <c r="F23" s="63"/>
      <c r="G23" s="61"/>
    </row>
    <row r="24" spans="1:7" ht="15.75" x14ac:dyDescent="0.25">
      <c r="E24" s="62"/>
      <c r="F24" s="62"/>
      <c r="G24" s="61"/>
    </row>
    <row r="25" spans="1:7" ht="15.75" x14ac:dyDescent="0.25">
      <c r="E25" s="62"/>
      <c r="F25" s="62"/>
      <c r="G25" s="61"/>
    </row>
    <row r="26" spans="1:7" ht="15.75" x14ac:dyDescent="0.25">
      <c r="E26" s="62"/>
      <c r="F26" s="62"/>
      <c r="G26" s="61"/>
    </row>
    <row r="27" spans="1:7" ht="15.75" x14ac:dyDescent="0.25">
      <c r="E27" s="62"/>
      <c r="F27" s="62"/>
      <c r="G27" s="61"/>
    </row>
    <row r="28" spans="1:7" x14ac:dyDescent="0.25">
      <c r="F28" s="64"/>
      <c r="G28" s="65"/>
    </row>
    <row r="29" spans="1:7" x14ac:dyDescent="0.25">
      <c r="F29" s="65"/>
      <c r="G29" s="65"/>
    </row>
    <row r="30" spans="1:7" ht="15.75" x14ac:dyDescent="0.25">
      <c r="A30" s="31" t="s">
        <v>13</v>
      </c>
      <c r="B30" s="31"/>
      <c r="C30" s="31"/>
      <c r="D30" s="31"/>
      <c r="E30" s="31"/>
      <c r="F30" s="31"/>
      <c r="G30" s="31"/>
    </row>
    <row r="31" spans="1:7" x14ac:dyDescent="0.25">
      <c r="A31" s="66" t="s">
        <v>14</v>
      </c>
      <c r="B31" s="66"/>
      <c r="C31" s="66"/>
      <c r="D31" s="66"/>
      <c r="E31" s="66"/>
      <c r="F31" s="66"/>
      <c r="G31" s="66"/>
    </row>
    <row r="32" spans="1:7" x14ac:dyDescent="0.25">
      <c r="A32" s="67"/>
      <c r="B32" s="67"/>
      <c r="C32" s="67"/>
      <c r="D32" s="67"/>
      <c r="E32" s="67"/>
      <c r="F32" s="67"/>
      <c r="G32" s="67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67"/>
      <c r="B35" s="67"/>
      <c r="C35" s="67"/>
      <c r="D35" s="67"/>
      <c r="E35" s="67"/>
      <c r="F35" s="67"/>
      <c r="G35" s="67"/>
    </row>
    <row r="36" spans="1:7" x14ac:dyDescent="0.25">
      <c r="A36" s="67"/>
      <c r="B36" s="67"/>
      <c r="C36" s="67"/>
      <c r="D36" s="67"/>
      <c r="E36" s="67"/>
      <c r="F36" s="67"/>
      <c r="G36" s="67"/>
    </row>
    <row r="37" spans="1:7" x14ac:dyDescent="0.25">
      <c r="A37" s="67"/>
      <c r="B37" s="67"/>
      <c r="C37" s="67"/>
      <c r="D37" s="67"/>
      <c r="E37" s="67"/>
      <c r="F37" s="67"/>
      <c r="G37" s="67"/>
    </row>
    <row r="38" spans="1:7" x14ac:dyDescent="0.25">
      <c r="A38" s="67"/>
      <c r="B38" s="67"/>
      <c r="C38" s="67"/>
      <c r="D38" s="67"/>
      <c r="E38" s="67"/>
      <c r="F38" s="67"/>
      <c r="G38" s="68"/>
    </row>
    <row r="41" spans="1:7" ht="15.75" x14ac:dyDescent="0.25">
      <c r="B41" s="69" t="s">
        <v>15</v>
      </c>
      <c r="E41" s="31" t="s">
        <v>20</v>
      </c>
      <c r="F41" s="31"/>
      <c r="G41" s="22"/>
    </row>
    <row r="42" spans="1:7" x14ac:dyDescent="0.25">
      <c r="B42" s="70" t="s">
        <v>298</v>
      </c>
      <c r="E42" s="66" t="s">
        <v>16</v>
      </c>
      <c r="F42" s="66"/>
      <c r="G42" s="71"/>
    </row>
    <row r="44" spans="1:7" x14ac:dyDescent="0.25">
      <c r="B44" s="72"/>
      <c r="E44" s="73"/>
      <c r="F44" s="73"/>
    </row>
    <row r="45" spans="1:7" x14ac:dyDescent="0.25">
      <c r="B45" s="72"/>
      <c r="E45" s="73"/>
      <c r="F45" s="73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SUBVENCION 2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2025-04-07T13:52:14Z</cp:lastPrinted>
  <dcterms:created xsi:type="dcterms:W3CDTF">2015-02-19T20:04:54Z</dcterms:created>
  <dcterms:modified xsi:type="dcterms:W3CDTF">2025-04-18T16:08:22Z</dcterms:modified>
</cp:coreProperties>
</file>