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odriguez\Desktop\"/>
    </mc:Choice>
  </mc:AlternateContent>
  <bookViews>
    <workbookView xWindow="0" yWindow="0" windowWidth="15360" windowHeight="775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15" i="2"/>
  <c r="C25" i="2"/>
  <c r="C51" i="2"/>
  <c r="C8" i="2" l="1"/>
  <c r="C73" i="2" l="1"/>
  <c r="B25" i="2"/>
  <c r="B35" i="2" l="1"/>
  <c r="C83" i="2" l="1"/>
  <c r="C75" i="2"/>
  <c r="B75" i="2"/>
  <c r="C74" i="2"/>
  <c r="B74" i="2"/>
  <c r="C69" i="2" l="1"/>
  <c r="C68" i="2" s="1"/>
  <c r="C67" i="2" s="1"/>
  <c r="C66" i="2" s="1"/>
  <c r="C65" i="2" s="1"/>
  <c r="C64" i="2" s="1"/>
  <c r="C63" i="2" s="1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73" i="2" l="1"/>
  <c r="B84" i="2" s="1"/>
  <c r="B8" i="2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<sst xmlns="http://schemas.openxmlformats.org/spreadsheetml/2006/main" count="93" uniqueCount="93">
  <si>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</si>
  <si>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</si>
  <si>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</si>
  <si>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</si>
  <si>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</si>
  <si>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</si>
  <si>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</si>
  <si>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</si>
  <si>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</si>
  <si>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</si>
  <si>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</si>
  <si>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</si>
  <si>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</si>
  <si>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</si>
  <si>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</si>
  <si>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</si>
  <si>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</si>
  <si>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</si>
  <si>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</si>
  <si>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</si>
  <si>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</si>
  <si>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</si>
  <si>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</si>
  <si>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</si>
  <si>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</si>
  <si>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</si>
  <si>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</si>
  <si>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</si>
  <si>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</si>
  <si>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</si>
  <si>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</si>
  <si>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</si>
  <si>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</si>
  <si>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</si>
  <si>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</si>
  <si>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</si>
  <si>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</si>
  <si>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</si>
  <si>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</si>
  <si>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</si>
  <si>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</si>
  <si>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</si>
  <si>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</si>
  <si>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</si>
  <si>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</si>
  <si>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</si>
  <si>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</si>
  <si>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</si>
  <si>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</si>
  <si>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</si>
  <si>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</si>
  <si>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</si>
  <si>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</si>
  <si>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</si>
  <si>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</si>
  <si>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</si>
  <si>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</si>
  <si>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</si>
  <si>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</si>
  <si>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</si>
  <si>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</si>
  <si>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</si>
  <si>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</si>
  <si>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</si>
  <si>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</si>
  <si>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</si>
  <si>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</si>
  <si>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</si>
  <si>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</si>
  <si>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</si>
  <si>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</si>
  <si>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</si>
  <si>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</si>
  <si>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</si>
  <si>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</si>
  <si>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</si>
  <si>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</si>
  <si>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</si>
  <si>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</si>
  <si>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</si>
  <si>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</si>
  <si>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</si>
  <si>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</si>
  <si>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</si>
  <si>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</si>
  <si>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</si>
  <si>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</si>
  <si>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</si>
  <si>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</si>
  <si>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</si>
  <si>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</si>
  <si>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</si>
  <si>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Octubre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</si>
</sst>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showGridLines="0" tabSelected="1" topLeftCell="A55" zoomScaleNormal="100" workbookViewId="0">
      <selection activeCell="F24" sqref="F24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14.85546875" bestFit="1" customWidth="1"/>
  </cols>
  <sheetData>
    <row r="1" spans="1:4" ht="16.5" customHeight="1" x14ac:dyDescent="0.25">
      <c r="A1" s="25" t="s">
        <v>70</v>
      </c>
      <c r="B1" s="25"/>
      <c r="C1" s="25"/>
    </row>
    <row r="2" spans="1:4" ht="13.5" customHeight="1" x14ac:dyDescent="0.25">
      <c r="A2" s="25" t="s">
        <v>71</v>
      </c>
      <c r="B2" s="25"/>
      <c r="C2" s="25"/>
    </row>
    <row r="3" spans="1:4" ht="14.25" customHeight="1" x14ac:dyDescent="0.25">
      <c r="A3" s="25" t="s">
        <v>92</v>
      </c>
      <c r="B3" s="25"/>
      <c r="C3" s="25"/>
    </row>
    <row r="4" spans="1:4" ht="13.5" customHeight="1" x14ac:dyDescent="0.25">
      <c r="A4" s="26" t="s">
        <v>69</v>
      </c>
      <c r="B4" s="26"/>
      <c r="C4" s="26"/>
    </row>
    <row r="5" spans="1:4" ht="14.25" customHeight="1" x14ac:dyDescent="0.25">
      <c r="A5" s="22" t="s">
        <v>36</v>
      </c>
      <c r="B5" s="22"/>
      <c r="C5" s="22"/>
    </row>
    <row r="6" spans="1:4" ht="6" customHeight="1" x14ac:dyDescent="0.25"/>
    <row r="7" spans="1:4" ht="27.75" customHeight="1" x14ac:dyDescent="0.25">
      <c r="A7" s="7" t="s">
        <v>0</v>
      </c>
      <c r="B7" s="8" t="s">
        <v>37</v>
      </c>
      <c r="C7" s="8" t="s">
        <v>38</v>
      </c>
    </row>
    <row r="8" spans="1:4" x14ac:dyDescent="0.25">
      <c r="A8" s="1" t="s">
        <v>1</v>
      </c>
      <c r="B8" s="9">
        <f>+B9+B15+B25+B35+B43+B51+B61+B66+B69</f>
        <v>1147268808</v>
      </c>
      <c r="C8" s="9">
        <f>+C9+C15+C25+C35+C43+C51+C61+C66+C69</f>
        <v>1238724242.5599997</v>
      </c>
      <c r="D8" s="21"/>
    </row>
    <row r="9" spans="1:4" x14ac:dyDescent="0.25">
      <c r="A9" s="2" t="s">
        <v>2</v>
      </c>
      <c r="B9" s="20">
        <f>+B10+B11+B12+B13+B14</f>
        <v>602847379</v>
      </c>
      <c r="C9" s="20">
        <f>+C10+C11+C12+C13+C14</f>
        <v>670808466.17999995</v>
      </c>
    </row>
    <row r="10" spans="1:4" ht="14.25" customHeight="1" x14ac:dyDescent="0.25">
      <c r="A10" s="5" t="s">
        <v>3</v>
      </c>
      <c r="B10" s="12">
        <v>464874510</v>
      </c>
      <c r="C10" s="12">
        <v>528810584.14999998</v>
      </c>
    </row>
    <row r="11" spans="1:4" x14ac:dyDescent="0.25">
      <c r="A11" s="5" t="s">
        <v>4</v>
      </c>
      <c r="B11" s="12">
        <v>72203270</v>
      </c>
      <c r="C11" s="12">
        <v>62270617</v>
      </c>
    </row>
    <row r="12" spans="1:4" x14ac:dyDescent="0.25">
      <c r="A12" s="5" t="s">
        <v>39</v>
      </c>
      <c r="B12" s="12">
        <v>0</v>
      </c>
      <c r="C12" s="12">
        <v>0</v>
      </c>
    </row>
    <row r="13" spans="1:4" x14ac:dyDescent="0.25">
      <c r="A13" s="5" t="s">
        <v>5</v>
      </c>
      <c r="B13" s="12">
        <v>0</v>
      </c>
      <c r="C13" s="12">
        <v>0</v>
      </c>
    </row>
    <row r="14" spans="1:4" ht="14.25" customHeight="1" x14ac:dyDescent="0.25">
      <c r="A14" s="5" t="s">
        <v>6</v>
      </c>
      <c r="B14" s="12">
        <v>65769599</v>
      </c>
      <c r="C14" s="12">
        <v>79727265.030000001</v>
      </c>
    </row>
    <row r="15" spans="1:4" ht="14.25" customHeight="1" x14ac:dyDescent="0.25">
      <c r="A15" s="2" t="s">
        <v>7</v>
      </c>
      <c r="B15" s="10">
        <f>+B16+B17+B18+B19+B20+B21+B22+B23+B24</f>
        <v>35866078</v>
      </c>
      <c r="C15" s="10">
        <f>+C16+C17+C18+C19+C20+C21+C22+C23+C24</f>
        <v>86849815.900000006</v>
      </c>
    </row>
    <row r="16" spans="1:4" ht="13.5" customHeight="1" x14ac:dyDescent="0.25">
      <c r="A16" s="5" t="s">
        <v>8</v>
      </c>
      <c r="B16" s="12">
        <v>6735000</v>
      </c>
      <c r="C16" s="12">
        <v>6735000</v>
      </c>
    </row>
    <row r="17" spans="1:3" x14ac:dyDescent="0.25">
      <c r="A17" s="5" t="s">
        <v>9</v>
      </c>
      <c r="B17" s="12">
        <v>566500</v>
      </c>
      <c r="C17" s="12">
        <v>0</v>
      </c>
    </row>
    <row r="18" spans="1:3" x14ac:dyDescent="0.25">
      <c r="A18" s="5" t="s">
        <v>10</v>
      </c>
      <c r="B18" s="12">
        <v>0</v>
      </c>
      <c r="C18" s="12">
        <v>583760</v>
      </c>
    </row>
    <row r="19" spans="1:3" ht="15" customHeight="1" x14ac:dyDescent="0.25">
      <c r="A19" s="5" t="s">
        <v>11</v>
      </c>
      <c r="B19" s="12">
        <v>600000</v>
      </c>
      <c r="C19" s="12">
        <v>900000</v>
      </c>
    </row>
    <row r="20" spans="1:3" ht="12.75" customHeight="1" x14ac:dyDescent="0.25">
      <c r="A20" s="5" t="s">
        <v>12</v>
      </c>
      <c r="B20" s="12">
        <v>3360000</v>
      </c>
      <c r="C20" s="12">
        <v>6758014</v>
      </c>
    </row>
    <row r="21" spans="1:3" ht="13.5" customHeight="1" x14ac:dyDescent="0.25">
      <c r="A21" s="5" t="s">
        <v>13</v>
      </c>
      <c r="B21" s="12">
        <v>250000</v>
      </c>
      <c r="C21" s="12">
        <v>300000</v>
      </c>
    </row>
    <row r="22" spans="1:3" ht="16.5" customHeight="1" x14ac:dyDescent="0.25">
      <c r="A22" s="5" t="s">
        <v>14</v>
      </c>
      <c r="B22" s="12">
        <v>18079844</v>
      </c>
      <c r="C22" s="12">
        <v>54924844</v>
      </c>
    </row>
    <row r="23" spans="1:3" x14ac:dyDescent="0.25">
      <c r="A23" s="5" t="s">
        <v>15</v>
      </c>
      <c r="B23" s="12">
        <v>6224734</v>
      </c>
      <c r="C23" s="12">
        <v>14948197.9</v>
      </c>
    </row>
    <row r="24" spans="1:3" x14ac:dyDescent="0.25">
      <c r="A24" s="5" t="s">
        <v>40</v>
      </c>
      <c r="B24" s="12">
        <v>50000</v>
      </c>
      <c r="C24" s="12">
        <v>1700000</v>
      </c>
    </row>
    <row r="25" spans="1:3" x14ac:dyDescent="0.25">
      <c r="A25" s="2" t="s">
        <v>16</v>
      </c>
      <c r="B25" s="10">
        <f>+B26+B27+B28+B29+B30+B31+B32+B33+B34</f>
        <v>484054580</v>
      </c>
      <c r="C25" s="10">
        <f>+C26+C27+C28+C29+C30+C31+C32+C33+C34</f>
        <v>429175854.87</v>
      </c>
    </row>
    <row r="26" spans="1:3" x14ac:dyDescent="0.25">
      <c r="A26" s="5" t="s">
        <v>17</v>
      </c>
      <c r="B26" s="12">
        <v>18153424</v>
      </c>
      <c r="C26" s="12">
        <v>23153424</v>
      </c>
    </row>
    <row r="27" spans="1:3" x14ac:dyDescent="0.25">
      <c r="A27" s="5" t="s">
        <v>18</v>
      </c>
      <c r="B27" s="12">
        <v>1037920</v>
      </c>
      <c r="C27" s="12">
        <v>2445920</v>
      </c>
    </row>
    <row r="28" spans="1:3" x14ac:dyDescent="0.25">
      <c r="A28" s="5" t="s">
        <v>19</v>
      </c>
      <c r="B28" s="12">
        <v>13121134</v>
      </c>
      <c r="C28" s="12">
        <v>13709283.960000001</v>
      </c>
    </row>
    <row r="29" spans="1:3" x14ac:dyDescent="0.25">
      <c r="A29" s="5" t="s">
        <v>20</v>
      </c>
      <c r="B29" s="12">
        <v>170101917</v>
      </c>
      <c r="C29" s="12">
        <v>122092113.55</v>
      </c>
    </row>
    <row r="30" spans="1:3" x14ac:dyDescent="0.25">
      <c r="A30" s="5" t="s">
        <v>21</v>
      </c>
      <c r="B30" s="12">
        <v>446992</v>
      </c>
      <c r="C30" s="12">
        <v>606992</v>
      </c>
    </row>
    <row r="31" spans="1:3" x14ac:dyDescent="0.25">
      <c r="A31" s="5" t="s">
        <v>22</v>
      </c>
      <c r="B31" s="12">
        <v>639743</v>
      </c>
      <c r="C31" s="12">
        <v>5111436.43</v>
      </c>
    </row>
    <row r="32" spans="1:3" x14ac:dyDescent="0.25">
      <c r="A32" s="5" t="s">
        <v>23</v>
      </c>
      <c r="B32" s="12">
        <v>87438519</v>
      </c>
      <c r="C32" s="12">
        <v>93329324.5</v>
      </c>
    </row>
    <row r="33" spans="1:3" x14ac:dyDescent="0.25">
      <c r="A33" s="5" t="s">
        <v>41</v>
      </c>
      <c r="B33" s="18">
        <v>0</v>
      </c>
      <c r="C33" s="12">
        <v>0</v>
      </c>
    </row>
    <row r="34" spans="1:3" x14ac:dyDescent="0.25">
      <c r="A34" s="5" t="s">
        <v>24</v>
      </c>
      <c r="B34" s="13">
        <v>193114931</v>
      </c>
      <c r="C34" s="13">
        <v>168727360.43000001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24500771</v>
      </c>
      <c r="C51" s="10">
        <f>+C52+C53+C54+C55+C56+C57+C58+C59+C60</f>
        <v>51890105.609999999</v>
      </c>
    </row>
    <row r="52" spans="1:3" x14ac:dyDescent="0.25">
      <c r="A52" s="5" t="s">
        <v>29</v>
      </c>
      <c r="B52" s="12">
        <v>4142100</v>
      </c>
      <c r="C52" s="12">
        <v>7594964.8600000003</v>
      </c>
    </row>
    <row r="53" spans="1:3" x14ac:dyDescent="0.25">
      <c r="A53" s="5" t="s">
        <v>30</v>
      </c>
      <c r="B53" s="12">
        <v>70400</v>
      </c>
      <c r="C53" s="12">
        <v>254812</v>
      </c>
    </row>
    <row r="54" spans="1:3" x14ac:dyDescent="0.25">
      <c r="A54" s="5" t="s">
        <v>31</v>
      </c>
      <c r="B54" s="12">
        <v>18268885</v>
      </c>
      <c r="C54" s="12">
        <v>16268885</v>
      </c>
    </row>
    <row r="55" spans="1:3" x14ac:dyDescent="0.25">
      <c r="A55" s="5" t="s">
        <v>32</v>
      </c>
      <c r="B55" s="12">
        <v>27000</v>
      </c>
      <c r="C55" s="12">
        <v>27000</v>
      </c>
    </row>
    <row r="56" spans="1:3" x14ac:dyDescent="0.25">
      <c r="A56" s="5" t="s">
        <v>33</v>
      </c>
      <c r="B56" s="12">
        <v>504386</v>
      </c>
      <c r="C56" s="12">
        <v>26256443.75</v>
      </c>
    </row>
    <row r="57" spans="1:3" x14ac:dyDescent="0.25">
      <c r="A57" s="5" t="s">
        <v>55</v>
      </c>
      <c r="B57" s="12">
        <v>1488000</v>
      </c>
      <c r="C57" s="12">
        <v>1488000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0</v>
      </c>
      <c r="C61" s="10">
        <v>0</v>
      </c>
    </row>
    <row r="62" spans="1:3" x14ac:dyDescent="0.25">
      <c r="A62" s="5" t="s">
        <v>59</v>
      </c>
      <c r="B62" s="10">
        <v>0</v>
      </c>
      <c r="C62" s="10">
        <v>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1147268808</v>
      </c>
      <c r="C73" s="11">
        <f>+C9+C15+C25+C51</f>
        <v>1238724242.5599997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5">
        <f>B76+B77</f>
        <v>0</v>
      </c>
      <c r="C75" s="15">
        <f>C76+C77</f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1147268808</v>
      </c>
      <c r="C84" s="11">
        <f>C73+C83</f>
        <v>1238724242.5599997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4" t="s">
        <v>78</v>
      </c>
      <c r="C87" s="24"/>
    </row>
    <row r="88" spans="1:3" x14ac:dyDescent="0.25">
      <c r="A88" s="16" t="s">
        <v>76</v>
      </c>
      <c r="B88" s="23" t="s">
        <v>79</v>
      </c>
      <c r="C88" s="23"/>
    </row>
    <row r="89" spans="1:3" x14ac:dyDescent="0.25">
      <c r="A89" s="14" t="s">
        <v>75</v>
      </c>
      <c r="B89" s="22" t="s">
        <v>80</v>
      </c>
      <c r="C89" s="22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Deisy Rodriguez</cp:lastModifiedBy>
  <cp:lastPrinted>2020-02-03T16:32:21Z</cp:lastPrinted>
  <dcterms:created xsi:type="dcterms:W3CDTF">2018-04-17T18:57:16Z</dcterms:created>
  <dcterms:modified xsi:type="dcterms:W3CDTF">2025-11-06T18:46:25Z</dcterms:modified>
</cp:coreProperties>
</file>