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Ño 2022\09-SEPTIEMBRE 2022\"/>
    </mc:Choice>
  </mc:AlternateContent>
  <bookViews>
    <workbookView xWindow="0" yWindow="0" windowWidth="19200" windowHeight="11595" activeTab="2"/>
  </bookViews>
  <sheets>
    <sheet name="CUENTA SUBVENCION" sheetId="3" r:id="rId1"/>
    <sheet name="CUENTA UNICA " sheetId="4" r:id="rId2"/>
    <sheet name="CUENTA OPERATIVA" sheetId="5" r:id="rId3"/>
  </sheets>
  <definedNames>
    <definedName name="_xlnm.Print_Area" localSheetId="0">'CUENTA SUBVENCION'!$B$1:$G$66</definedName>
  </definedNames>
  <calcPr calcId="152511"/>
</workbook>
</file>

<file path=xl/calcChain.xml><?xml version="1.0" encoding="utf-8"?>
<calcChain xmlns="http://schemas.openxmlformats.org/spreadsheetml/2006/main">
  <c r="F17" i="5" l="1"/>
  <c r="G13" i="5"/>
  <c r="G14" i="5" s="1"/>
  <c r="G15" i="5" s="1"/>
  <c r="G16" i="5" s="1"/>
  <c r="D239" i="4" l="1"/>
  <c r="E227" i="4"/>
  <c r="E226" i="4"/>
  <c r="E225" i="4"/>
  <c r="E224" i="4"/>
  <c r="E223" i="4"/>
  <c r="E221" i="4"/>
  <c r="E220" i="4"/>
  <c r="E219" i="4"/>
  <c r="E218" i="4"/>
  <c r="E217" i="4"/>
  <c r="E212" i="4"/>
  <c r="E211" i="4"/>
  <c r="E210" i="4"/>
  <c r="E209" i="4"/>
  <c r="E203" i="4"/>
  <c r="E202" i="4"/>
  <c r="E201" i="4"/>
  <c r="E200" i="4"/>
  <c r="E189" i="4"/>
  <c r="E188" i="4"/>
  <c r="E187" i="4"/>
  <c r="E186" i="4"/>
  <c r="E182" i="4"/>
  <c r="E181" i="4"/>
  <c r="E180" i="4"/>
  <c r="E179" i="4"/>
  <c r="E178" i="4"/>
  <c r="E177" i="4"/>
  <c r="E164" i="4"/>
  <c r="E163" i="4"/>
  <c r="E162" i="4"/>
  <c r="E161" i="4"/>
  <c r="E149" i="4"/>
  <c r="E148" i="4"/>
  <c r="E118" i="4"/>
  <c r="E117" i="4"/>
  <c r="E116" i="4"/>
  <c r="E115" i="4"/>
  <c r="E102" i="4"/>
  <c r="E101" i="4"/>
  <c r="E100" i="4"/>
  <c r="E97" i="4"/>
  <c r="E96" i="4"/>
  <c r="E95" i="4"/>
  <c r="E94" i="4"/>
  <c r="E85" i="4"/>
  <c r="E84" i="4"/>
  <c r="E82" i="4"/>
  <c r="E81" i="4"/>
  <c r="E80" i="4"/>
  <c r="E79" i="4"/>
  <c r="E78" i="4"/>
  <c r="E73" i="4"/>
  <c r="E72" i="4"/>
  <c r="E71" i="4"/>
  <c r="E70" i="4"/>
  <c r="E56" i="4"/>
  <c r="E55" i="4"/>
  <c r="E54" i="4"/>
  <c r="E48" i="4"/>
  <c r="E47" i="4"/>
  <c r="E46" i="4"/>
  <c r="E45" i="4"/>
  <c r="E43" i="4"/>
  <c r="E42" i="4"/>
  <c r="E39" i="4"/>
  <c r="E38" i="4"/>
  <c r="E37" i="4"/>
  <c r="E36" i="4"/>
  <c r="E35" i="4"/>
  <c r="E25" i="4"/>
  <c r="E24" i="4"/>
  <c r="E22" i="4"/>
  <c r="E21" i="4"/>
  <c r="E20" i="4"/>
  <c r="E19" i="4"/>
  <c r="E18" i="4"/>
  <c r="E17" i="4"/>
  <c r="E15" i="4"/>
  <c r="E14" i="4"/>
  <c r="E13" i="4"/>
  <c r="E239" i="4" s="1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E18" i="3" l="1"/>
  <c r="F18" i="3"/>
  <c r="G14" i="3"/>
  <c r="G15" i="3" s="1"/>
  <c r="G16" i="3" s="1"/>
  <c r="G17" i="3" s="1"/>
</calcChain>
</file>

<file path=xl/sharedStrings.xml><?xml version="1.0" encoding="utf-8"?>
<sst xmlns="http://schemas.openxmlformats.org/spreadsheetml/2006/main" count="542" uniqueCount="228">
  <si>
    <t xml:space="preserve">    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</si>
  <si>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</si>
  <si>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</si>
  <si>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</si>
  <si>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</si>
  <si>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</si>
  <si>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</si>
  <si>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</si>
  <si>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</si>
  <si>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</si>
  <si>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</si>
  <si>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</si>
  <si>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</si>
  <si>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</si>
  <si>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Director General</t>
  </si>
  <si>
    <t>Dr. Freddy Manuel Novas Cuevas</t>
  </si>
  <si>
    <t xml:space="preserve"> Licda. Leidy Sanchez</t>
  </si>
  <si>
    <t>Contadora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</si>
  <si>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</si>
  <si>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DEL 1 AL 30 SEPTIEMBRE 2022</t>
  </si>
  <si>
    <t>21/09/2022</t>
  </si>
  <si>
    <t>TRANSFERENCIA DE LA CUENTA OPERATIVA A ESTA CUENTA.</t>
  </si>
  <si>
    <t>REPOSICION DE CAJA CHICA AL 14/9/22, SEGUN COMPROBANTES DE DESEMBOLSO DEL 2361 AL 2385 ANEXOS.</t>
  </si>
  <si>
    <t>CORGOS POR IMPUESTO 0.15%</t>
  </si>
  <si>
    <t>CORGOS POR SERVICIO DE MANEJO DE CUENTA</t>
  </si>
  <si>
    <t xml:space="preserve">                                            Sub-Director Administrativo y Financiero</t>
  </si>
  <si>
    <t>CUENTA SUBVENCION N0. 033-002877-4</t>
  </si>
  <si>
    <t>DEL 1 AL 30 DE SEPTIEMBRE 2022</t>
  </si>
  <si>
    <t>CUENTA UNICA N0. 010-252486-6</t>
  </si>
  <si>
    <t>No. Libramiento</t>
  </si>
  <si>
    <t>COBRO A PACIENTES</t>
  </si>
  <si>
    <t>COBRO DE TARJETA</t>
  </si>
  <si>
    <t>ARS SENASA CONTRIBUTIVO</t>
  </si>
  <si>
    <t>TRANSFERENCIA NO IDENTIFICADA AL 31/08/2022</t>
  </si>
  <si>
    <t>ARS FUTURO</t>
  </si>
  <si>
    <t>2399-1</t>
  </si>
  <si>
    <t>PAGO RETENCION A PROVEEDORES DEL ESTDO IR-17 AGOSTO 2022.</t>
  </si>
  <si>
    <t>2403-1</t>
  </si>
  <si>
    <t>PAGO RETENCON 30% MES DE AGOSTO 2022</t>
  </si>
  <si>
    <t>2407-1</t>
  </si>
  <si>
    <t>EL LIBRAMIENTO N0. 2407-1 DE FECHA 05/09/22</t>
  </si>
  <si>
    <t>2411-1</t>
  </si>
  <si>
    <t>PAGO A FACTURA N0. 111 Y 113,SERVICIO DE INTERNET Y TELEFONO LOCAL MES DE SEPTIEMBRE 2022.</t>
  </si>
  <si>
    <t>2415-1</t>
  </si>
  <si>
    <t xml:space="preserve">SERVICIO DE INTERNET Y TELEVISION POR CABLE SEPTIMBRE 2022. </t>
  </si>
  <si>
    <t>2422-1</t>
  </si>
  <si>
    <t>PAGO A FACTURA N0. 90318446, 90319737 Y 90316451, ALIMENTOS E INSUMOS MEDICOS.</t>
  </si>
  <si>
    <t>2426-1</t>
  </si>
  <si>
    <t>PAGO A FACT. 34646,34994,34943,34975,35204,35291, REACTIVOS MEDICAMENTOSE INSUMOS.</t>
  </si>
  <si>
    <t>2431-1</t>
  </si>
  <si>
    <t>PAGO A FACT. 43566, SERVICIO DE IMPRESION CORRESP. A LOS PERIODOS 24 DE MAYO -24 DE JUNIO 2022.</t>
  </si>
  <si>
    <t>EL LIBRAMIENTO N0. 2373-1 DE FECHA 29/8/22</t>
  </si>
  <si>
    <t>ARS GMA</t>
  </si>
  <si>
    <t>ARS MONUMENTAL</t>
  </si>
  <si>
    <t>ARS CMD</t>
  </si>
  <si>
    <t>ARS YUNEN</t>
  </si>
  <si>
    <t>2434-1</t>
  </si>
  <si>
    <t>PAGO A FACT.  26204,27033 Y 27099, REACTIVOS MEDICAMENTO E INSUMOS.</t>
  </si>
  <si>
    <t>2437-1</t>
  </si>
  <si>
    <t>PAGO A FACT. 173 Y 175 SERVICIOS TECNICOS PROFESIONALES LEGALIZADO DE CONTRATOS CORRESPONDIENTES A LOS MESES DE JULIO/AGOSTO</t>
  </si>
  <si>
    <t xml:space="preserve">LIBRAMIENTO N0. 2080-1 DE FECHA 28/7/22 </t>
  </si>
  <si>
    <t>2442-1</t>
  </si>
  <si>
    <t>PAGO A FACT. 405909,407464,400197,400556,400204,403318,400374,401982,397732,405911,406915,406879,06316,407602,410817,409082, COMPRA INSUMOS REACTIVOS Y MEDICAMENTOS.</t>
  </si>
  <si>
    <t>2448-1</t>
  </si>
  <si>
    <t>PAGO A FACT. 554,581,598,618,656,657, MEDICAMENTO Y INSUMOS MEDICOS.</t>
  </si>
  <si>
    <t>2453-1</t>
  </si>
  <si>
    <t>PAGO A FACT. N0. 352,355, 357, 356, 354, 362, 360, 363, 361, 370, 366, COMPRA DE MATERIAL DE LIMPIEZA Y PRODUCTOS QUIMICOS.</t>
  </si>
  <si>
    <t>2457-1</t>
  </si>
  <si>
    <t>PAGO A FACT. N0. 1639 COMPRA DE INSUMOS.</t>
  </si>
  <si>
    <t>13/9/2022</t>
  </si>
  <si>
    <t>14/9/2022</t>
  </si>
  <si>
    <t>SENASA CONTRIBUTIVO</t>
  </si>
  <si>
    <t>2467-1</t>
  </si>
  <si>
    <t>PAGO A FACT. N0. 686 COMPRA DE FUNDA PLASTICAS</t>
  </si>
  <si>
    <t>2471-1</t>
  </si>
  <si>
    <t>PAGO A FACT. N0. 701,702, 73, Y 707 COMPRA DE INSUMOS MEDICOS</t>
  </si>
  <si>
    <t>2477-1</t>
  </si>
  <si>
    <t>PAGO A FACT. N0. 6492,6507,Y 6608, COMPRA DE MEDICAMENTOS E INSUMOS.</t>
  </si>
  <si>
    <t>2481-1</t>
  </si>
  <si>
    <t xml:space="preserve">PAGO A FACT. N0. 108,114, Y 119, COMPRA DE INSUMOS Y MEDICAMENTOS MEDICOS. </t>
  </si>
  <si>
    <t>2485-1</t>
  </si>
  <si>
    <t>PAGO A FACT.4600 COMPRA PRODUCTOS DE PAPEL</t>
  </si>
  <si>
    <t>EL LIBRAMIENTO N0. 2194-1 DE FECHA 08/08/22</t>
  </si>
  <si>
    <t>15/9/2022</t>
  </si>
  <si>
    <t>2489-1</t>
  </si>
  <si>
    <t>PAGO A FACT. 46,47,50,51,55,56 Y 57, MANTENIMIENTO DE EQUIPO E INSUMOS MEDICOS</t>
  </si>
  <si>
    <t>16/9/2022</t>
  </si>
  <si>
    <t>17/9/2022</t>
  </si>
  <si>
    <t>2497-1</t>
  </si>
  <si>
    <t>PAGO A FACT. 48491, SERVICIO DE CORREO INSTITUCIONAL.</t>
  </si>
  <si>
    <t>2501-1</t>
  </si>
  <si>
    <t>PAGO A FACT. 158, 159, Y 160. COMPRA DE ALIMENTOS Y BEBIDAS</t>
  </si>
  <si>
    <t>2505-1</t>
  </si>
  <si>
    <t>PAGO A FACT. 204293,204316 Y 204345, COMPRA DE UTILES MEDICOS QUIRURGICOS</t>
  </si>
  <si>
    <t>2509-1</t>
  </si>
  <si>
    <t>PAGO A FACT. 200, 217, 221, Y 232 COMPRA DE INSUMOS MEDICOS INSTRUMENTAL Y MEDICAMENTOS.</t>
  </si>
  <si>
    <t>2513-1</t>
  </si>
  <si>
    <t xml:space="preserve">PAGO A FACT. 9636, 9692 Y 9706 </t>
  </si>
  <si>
    <t>2517-1</t>
  </si>
  <si>
    <t>PAGO A FACT. 1584,5352,5355,7278,Y 8173 COMPRA DE MEDICAMENTOS</t>
  </si>
  <si>
    <t>2521-1</t>
  </si>
  <si>
    <t>PAGO A FACT. 141 Y 156 INSUMOS MEDICOS QUIRURGICOS</t>
  </si>
  <si>
    <t>2525-1</t>
  </si>
  <si>
    <t>PAGO A FACT. 2450 Y 2466 INSUMOS MEDICOS QUIRURGICOS</t>
  </si>
  <si>
    <t>2529-1</t>
  </si>
  <si>
    <t>PAGO A FACT. 5953 COMPRA DE INSUMOS MEDICOS.</t>
  </si>
  <si>
    <t>2533-1</t>
  </si>
  <si>
    <t>PAGO A FACT. 423, 437, 438 Y 456, COMPRA DE MEDICAMENTOS</t>
  </si>
  <si>
    <t>2538-1</t>
  </si>
  <si>
    <t>PAGO A FACT. 114, INSUMOS MEDICOS</t>
  </si>
  <si>
    <t>20/9/2022</t>
  </si>
  <si>
    <t>ARS META SALUD</t>
  </si>
  <si>
    <t>2544-1</t>
  </si>
  <si>
    <t>PAGO AFACT.100, COMPRA DE PRODUCTOS VARIOS</t>
  </si>
  <si>
    <t>2549-1</t>
  </si>
  <si>
    <t>PAGO A FACT. 1675, COMPRA  DE MEDICAMENTOS</t>
  </si>
  <si>
    <t>2553-1</t>
  </si>
  <si>
    <t>PAGO A FACT. 1388, COMPRA  DE MEDICAMENTOS</t>
  </si>
  <si>
    <t>2557-1</t>
  </si>
  <si>
    <t>PAGO AFACT. 123 COMPRA DE MATERIAL LIMPIEZA</t>
  </si>
  <si>
    <t>2561-1</t>
  </si>
  <si>
    <t>PAGO A FACT. 55595, 55254, 54916, 55825, Y 55485, COMPRA DE OXIGENO</t>
  </si>
  <si>
    <t>2565-1</t>
  </si>
  <si>
    <t>PAGO A FACT. 2254, 2232, 2228, 2251, 2274, 2286, Y 2290 REACTIVOS E INSUMOS MEDICOS</t>
  </si>
  <si>
    <t>2569-1</t>
  </si>
  <si>
    <t>PAGO A FACT. 10, COMPRA DE MEDICAMENTOS E INSUMOS MEDICOS</t>
  </si>
  <si>
    <t>PAGO  NOMINA CARACTER TEMPORAL AGOSTO 2022.</t>
  </si>
  <si>
    <t>2571-1</t>
  </si>
  <si>
    <t xml:space="preserve"> PAGO NOMINA  PRINCIPAL CORRESPONDIENTE  AL MES DE SEPTIEMBRE 2022.</t>
  </si>
  <si>
    <t>NOMINA POR TESORERIA CORRESPONDIENTE AL MES DE SEPTIEMBRE 2022.</t>
  </si>
  <si>
    <t>PAGO RETENCION IMPUESTO SOBRE SALARIO  CORRESPONDIENTE A SEPIEMBRE 2022. (IR-3).</t>
  </si>
  <si>
    <t>PAGO RETENCION SEGURIDAD SOCIAL SEPTIEMBRE  2022.</t>
  </si>
  <si>
    <t>2573-1</t>
  </si>
  <si>
    <t>PAGO NOMINA COMPENSACION MILITAL SEPTIEMBRE 2022.</t>
  </si>
  <si>
    <t>2575-1</t>
  </si>
  <si>
    <t>PAGO NOMINA CARACTER EVENTUAL SEPTIEMBRE 2022.</t>
  </si>
  <si>
    <t>2578-1</t>
  </si>
  <si>
    <t>PAGO NOMINA CARACTER TEMPORAL SEPTIEMBRE 2022</t>
  </si>
  <si>
    <t>21/9/2022</t>
  </si>
  <si>
    <t>ARS HUMANOS</t>
  </si>
  <si>
    <t>PRIMERA ARS HUMANO</t>
  </si>
  <si>
    <t>2582-1</t>
  </si>
  <si>
    <t>PACO A FACT. 574,590, Y 603, COMPRA DE INSUMOS MEDICOS</t>
  </si>
  <si>
    <t>2586-1</t>
  </si>
  <si>
    <t xml:space="preserve">PAGO A FACT. 10957 Y 11005, COMPRA MEDICAMENTOS E INSUMOS MEDICOS </t>
  </si>
  <si>
    <t>2590-1</t>
  </si>
  <si>
    <t xml:space="preserve">PAGO A FACT. 5309 Y 5400, COMPRA DE INSUMOS MEDICOS </t>
  </si>
  <si>
    <t>2595-1</t>
  </si>
  <si>
    <t>PAGO A FACT. 130, COMPRA DE MEDICAMENTOS</t>
  </si>
  <si>
    <t>2599-1</t>
  </si>
  <si>
    <t>PAGO A FACT. 3-2507, COMPRA PRODUCTOS QUIMICOS</t>
  </si>
  <si>
    <t>2603-1</t>
  </si>
  <si>
    <t>PAGO A FACT. 73948, COMPRA DE MEDICAMENTOS</t>
  </si>
  <si>
    <t>2607-1</t>
  </si>
  <si>
    <t>PAGO A FACT. 1453, COMPRA DE INSUMOS MEDICOS</t>
  </si>
  <si>
    <t>2611-1</t>
  </si>
  <si>
    <t xml:space="preserve">PAGO A FACT. COMPRA DE MEDICAMENTOS </t>
  </si>
  <si>
    <t>22/9/2022</t>
  </si>
  <si>
    <t>EL LIBRAMIENTO N0. 2087-1 DE FECHA 08/07/22</t>
  </si>
  <si>
    <t>23/9/2022</t>
  </si>
  <si>
    <t>2620-1</t>
  </si>
  <si>
    <t xml:space="preserve">PAGO A FACT. 185, COMPRA MATERIAL GASTABLE DE OFICINA </t>
  </si>
  <si>
    <t>2624-1</t>
  </si>
  <si>
    <t>PAGO A FACT. 119, COMPRA DE GASOIL</t>
  </si>
  <si>
    <t>2628-1</t>
  </si>
  <si>
    <t>PAGO DE NOMINA INCENTIVOS ENERO/JULIO2022</t>
  </si>
  <si>
    <t>2632-1</t>
  </si>
  <si>
    <t>PAGO A FACT. 25, COMPRADE PRODUCTOS DE PAPEL U CARTON</t>
  </si>
  <si>
    <t>2637-1</t>
  </si>
  <si>
    <t>PAGO A FACT. 2219, COMPRA DE INSUMOS Y EQUIOS INFORMATICA</t>
  </si>
  <si>
    <t>ARS UNIVERSAL</t>
  </si>
  <si>
    <t>26/9/2022</t>
  </si>
  <si>
    <t>ARS SENASA SUBSIDIADO</t>
  </si>
  <si>
    <t>ARS RENACER</t>
  </si>
  <si>
    <t>2641-1</t>
  </si>
  <si>
    <t>PAGO A FACT.12200,12433 Y 12878, COMPRA PRODUCTO QUIMICOS Y DE LABORATORIO</t>
  </si>
  <si>
    <t>2645-1</t>
  </si>
  <si>
    <t>PAGO A FACT. 603,654 Y 660, COMPRA DE INSUMOS Y UTILES MEDICOS.</t>
  </si>
  <si>
    <t>2649-1</t>
  </si>
  <si>
    <t xml:space="preserve">PAGO A FACT. 242,248 Y 260, COMPRA DE MATERIAL GASTABLE DE OFICINA </t>
  </si>
  <si>
    <t>2653-1</t>
  </si>
  <si>
    <t>PAGO A FACT. 2560, COMPRA DE MEDICAMENTOS</t>
  </si>
  <si>
    <t>2658-1</t>
  </si>
  <si>
    <t>PAGO A FACT. 21, Y 24, COMPRA DE MINERALES</t>
  </si>
  <si>
    <t>2664-1</t>
  </si>
  <si>
    <t>PAGO A FACT. 02 Y 03, COMPRA DE FUNDAS PLASTICAS</t>
  </si>
  <si>
    <t>27/9/2022</t>
  </si>
  <si>
    <t>2673-1</t>
  </si>
  <si>
    <t>SERVICIO DE AGUA POTABLE</t>
  </si>
  <si>
    <t>2677-1</t>
  </si>
  <si>
    <t>SERVICIO  DE INTERNET Y TELEFONO</t>
  </si>
  <si>
    <t>2681-1</t>
  </si>
  <si>
    <t>PAGO A FACT. 10071357 Y 1074927, INSUMOS MEDICOS Y PRODUCTO DE CAL</t>
  </si>
  <si>
    <t>2687-1</t>
  </si>
  <si>
    <t>PAGO A FACT. 60, COMPRA DE EQUIPO DE TECNOLOGIA</t>
  </si>
  <si>
    <t>28/9/2022</t>
  </si>
  <si>
    <t>2692-1</t>
  </si>
  <si>
    <t>PAGO A FACT. 8373,863,8604,8614,8630,8801,8808,8839,8809,8859,8602 Y 8856, INSUMOS Y PRODUCTO QUIMICOS.</t>
  </si>
  <si>
    <t>2696-1</t>
  </si>
  <si>
    <t>PAGO A FACT. 347, 348 Y 352 COMPRA PRODUCTOS VARIOS.</t>
  </si>
  <si>
    <t>2698-1</t>
  </si>
  <si>
    <t>PAGO NOMINA ADICIONAL .</t>
  </si>
  <si>
    <t>29/9/2022</t>
  </si>
  <si>
    <t>30/09/2022</t>
  </si>
  <si>
    <t>ARS SENASA</t>
  </si>
  <si>
    <t>ARS AMOR Y PAZ</t>
  </si>
  <si>
    <t>PAGAO CAFETERIA</t>
  </si>
  <si>
    <t>2720-1</t>
  </si>
  <si>
    <t>PAGO A FACTURA N0. PUB-005884, COMPRA DE MEDICAMENTOS.</t>
  </si>
  <si>
    <t>2724-1</t>
  </si>
  <si>
    <t>PAGO A FACTURA N0. 2559 Y 2763, COMPRA DE MEDICAMENTOS.</t>
  </si>
  <si>
    <t>2728-1</t>
  </si>
  <si>
    <t>PAGO A FACTURA N0. 1-4318, 1-4049, 1-4046 Y 1-4385,COMPRA  DE MEDIVAMENTOS E INSUMOS MEDICOS.</t>
  </si>
  <si>
    <t>2732-1</t>
  </si>
  <si>
    <t>PAGO A FACTURA N0. 24407, COMPRA DE MEDICAMENTOS.</t>
  </si>
  <si>
    <t>2736-1</t>
  </si>
  <si>
    <t>PAGO A FACTURA N0. 08 Y 09, COMPRA DE MATERIAL FR LIMPIEZA Y REPARACION DE EQUIPOS MEDICOS.</t>
  </si>
  <si>
    <t>DEPOSITOS NO IDENTIFICADOS</t>
  </si>
  <si>
    <t xml:space="preserve">                                 Sub-Director Administrativo y Financiero</t>
  </si>
  <si>
    <t>CUENTA OPERATIVA NO. 033-002878-2</t>
  </si>
  <si>
    <t>TRANSFERENCIA A CUETA SUBVENCION.</t>
  </si>
  <si>
    <t>28/09/2022</t>
  </si>
  <si>
    <t>DEVOLUCION POR CONCEPTO DE ABONO EN HABITACION PRIVADA MEDIANTE FACT. N0. 112548.</t>
  </si>
  <si>
    <t>CARGOS IMPUESTOS 0.15%</t>
  </si>
  <si>
    <t>COMISION  MANEJO DE CUENTA</t>
  </si>
  <si>
    <t>Dr. Freddy Manuel  Novas Cuevas</t>
  </si>
  <si>
    <t xml:space="preserve">                                                 Sub-Director Adm. y Financiero</t>
  </si>
  <si>
    <t xml:space="preserve">       Sub-Director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</si>
</sst>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6" borderId="0" applyNumberFormat="0" applyBorder="0" applyAlignment="0" applyProtection="0"/>
    <xf numFmtId="0" fontId="12" fillId="3" borderId="10" applyNumberFormat="0" applyAlignment="0" applyProtection="0"/>
    <xf numFmtId="0" fontId="13" fillId="23" borderId="11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10" applyNumberFormat="0" applyAlignment="0" applyProtection="0"/>
    <xf numFmtId="0" fontId="20" fillId="0" borderId="12" applyNumberFormat="0" applyFill="0" applyAlignment="0" applyProtection="0"/>
    <xf numFmtId="0" fontId="21" fillId="24" borderId="0" applyNumberFormat="0" applyBorder="0" applyAlignment="0" applyProtection="0"/>
    <xf numFmtId="0" fontId="9" fillId="25" borderId="16" applyNumberFormat="0" applyFont="0" applyAlignment="0" applyProtection="0"/>
    <xf numFmtId="0" fontId="22" fillId="3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5" fillId="7" borderId="0" applyNumberFormat="0" applyBorder="0" applyAlignment="0" applyProtection="0"/>
    <xf numFmtId="0" fontId="12" fillId="3" borderId="10" applyNumberFormat="0" applyAlignment="0" applyProtection="0"/>
    <xf numFmtId="0" fontId="13" fillId="23" borderId="11" applyNumberFormat="0" applyAlignment="0" applyProtection="0"/>
    <xf numFmtId="0" fontId="20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9" fillId="10" borderId="10" applyNumberFormat="0" applyAlignment="0" applyProtection="0"/>
    <xf numFmtId="0" fontId="11" fillId="6" borderId="0" applyNumberFormat="0" applyBorder="0" applyAlignment="0" applyProtection="0"/>
    <xf numFmtId="0" fontId="9" fillId="25" borderId="16" applyNumberFormat="0" applyFont="0" applyAlignment="0" applyProtection="0"/>
    <xf numFmtId="0" fontId="22" fillId="3" borderId="17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</cellStyleXfs>
  <cellXfs count="128">
    <xf numFmtId="0" fontId="0" fillId="0" borderId="0" xfId="0"/>
    <xf numFmtId="43" fontId="0" fillId="0" borderId="0" xfId="1" applyFont="1"/>
    <xf numFmtId="14" fontId="0" fillId="0" borderId="0" xfId="1" applyNumberFormat="1" applyFont="1"/>
    <xf numFmtId="0" fontId="3" fillId="0" borderId="0" xfId="0" applyFont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3" fontId="0" fillId="0" borderId="0" xfId="0" applyNumberFormat="1"/>
    <xf numFmtId="43" fontId="2" fillId="0" borderId="9" xfId="1" applyFont="1" applyBorder="1"/>
    <xf numFmtId="0" fontId="0" fillId="0" borderId="0" xfId="0"/>
    <xf numFmtId="43" fontId="5" fillId="4" borderId="1" xfId="0" applyNumberFormat="1" applyFont="1" applyFill="1" applyBorder="1" applyAlignment="1"/>
    <xf numFmtId="43" fontId="0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wrapText="1"/>
    </xf>
    <xf numFmtId="14" fontId="4" fillId="2" borderId="1" xfId="0" applyNumberFormat="1" applyFont="1" applyFill="1" applyBorder="1" applyAlignment="1">
      <alignment horizontal="center" wrapText="1"/>
    </xf>
    <xf numFmtId="43" fontId="2" fillId="0" borderId="0" xfId="1" applyFont="1" applyBorder="1"/>
    <xf numFmtId="43" fontId="5" fillId="2" borderId="0" xfId="1" applyFont="1" applyFill="1" applyBorder="1" applyAlignment="1">
      <alignment horizontal="center" wrapText="1"/>
    </xf>
    <xf numFmtId="43" fontId="5" fillId="0" borderId="0" xfId="1" applyFont="1" applyBorder="1"/>
    <xf numFmtId="0" fontId="26" fillId="0" borderId="0" xfId="0" applyFont="1"/>
    <xf numFmtId="0" fontId="0" fillId="0" borderId="0" xfId="0" applyFont="1" applyAlignment="1">
      <alignment horizontal="center"/>
    </xf>
    <xf numFmtId="43" fontId="5" fillId="0" borderId="9" xfId="1" applyFont="1" applyBorder="1" applyAlignment="1">
      <alignment horizontal="center"/>
    </xf>
    <xf numFmtId="4" fontId="5" fillId="2" borderId="1" xfId="0" applyNumberFormat="1" applyFont="1" applyFill="1" applyBorder="1" applyAlignment="1">
      <alignment wrapText="1"/>
    </xf>
    <xf numFmtId="0" fontId="0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43" fontId="4" fillId="2" borderId="1" xfId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 vertical="top" wrapText="1"/>
    </xf>
    <xf numFmtId="14" fontId="4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0" xfId="0" applyFont="1" applyFill="1"/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7" fillId="3" borderId="19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3" fontId="29" fillId="26" borderId="1" xfId="1" applyFont="1" applyFill="1" applyBorder="1"/>
    <xf numFmtId="0" fontId="4" fillId="2" borderId="0" xfId="0" applyFont="1" applyFill="1" applyBorder="1"/>
    <xf numFmtId="0" fontId="27" fillId="3" borderId="0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43" fontId="4" fillId="2" borderId="1" xfId="1" applyFont="1" applyFill="1" applyBorder="1"/>
    <xf numFmtId="43" fontId="4" fillId="2" borderId="1" xfId="0" applyNumberFormat="1" applyFont="1" applyFill="1" applyBorder="1"/>
    <xf numFmtId="43" fontId="4" fillId="0" borderId="1" xfId="0" applyNumberFormat="1" applyFont="1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3" fontId="4" fillId="2" borderId="1" xfId="1" applyFont="1" applyFill="1" applyBorder="1" applyAlignment="1">
      <alignment vertical="center"/>
    </xf>
    <xf numFmtId="43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43" fontId="5" fillId="0" borderId="1" xfId="0" applyNumberFormat="1" applyFont="1" applyBorder="1"/>
    <xf numFmtId="164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3" fontId="5" fillId="2" borderId="9" xfId="0" applyNumberFormat="1" applyFont="1" applyFill="1" applyBorder="1"/>
    <xf numFmtId="43" fontId="30" fillId="0" borderId="0" xfId="1" applyFont="1" applyBorder="1"/>
    <xf numFmtId="43" fontId="5" fillId="2" borderId="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1" applyNumberFormat="1" applyFont="1"/>
    <xf numFmtId="43" fontId="4" fillId="0" borderId="0" xfId="1" applyFont="1"/>
    <xf numFmtId="0" fontId="4" fillId="0" borderId="1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 wrapText="1"/>
    </xf>
    <xf numFmtId="0" fontId="27" fillId="0" borderId="2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43" fontId="5" fillId="0" borderId="1" xfId="1" applyFont="1" applyBorder="1"/>
    <xf numFmtId="0" fontId="27" fillId="3" borderId="22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horizontal="left" wrapText="1"/>
    </xf>
    <xf numFmtId="43" fontId="5" fillId="2" borderId="1" xfId="0" applyNumberFormat="1" applyFont="1" applyFill="1" applyBorder="1"/>
    <xf numFmtId="43" fontId="3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/>
    </xf>
    <xf numFmtId="43" fontId="2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left" wrapText="1"/>
    </xf>
    <xf numFmtId="43" fontId="5" fillId="2" borderId="23" xfId="1" applyFont="1" applyFill="1" applyBorder="1"/>
    <xf numFmtId="43" fontId="30" fillId="2" borderId="0" xfId="0" applyNumberFormat="1" applyFont="1" applyFill="1" applyBorder="1" applyAlignment="1">
      <alignment horizontal="center" vertical="center" wrapText="1"/>
    </xf>
    <xf numFmtId="43" fontId="5" fillId="2" borderId="0" xfId="1" applyFont="1" applyFill="1" applyBorder="1"/>
    <xf numFmtId="14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43" fontId="5" fillId="0" borderId="0" xfId="1" applyFont="1" applyBorder="1" applyAlignment="1">
      <alignment horizontal="right"/>
    </xf>
    <xf numFmtId="43" fontId="32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4" fillId="0" borderId="0" xfId="0" applyFont="1" applyAlignment="1"/>
  </cellXfs>
  <cellStyles count="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47"/>
    <cellStyle name="20% - Énfasis2 2" xfId="48"/>
    <cellStyle name="20% - Énfasis3 2" xfId="49"/>
    <cellStyle name="20% - Énfasis4 2" xfId="50"/>
    <cellStyle name="20% - Énfasis5 2" xfId="51"/>
    <cellStyle name="20% - Énfasis6 2" xfId="52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Énfasis1 2" xfId="53"/>
    <cellStyle name="40% - Énfasis2 2" xfId="54"/>
    <cellStyle name="40% - Énfasis3 2" xfId="55"/>
    <cellStyle name="40% - Énfasis4 2" xfId="56"/>
    <cellStyle name="40% - Énfasis5 2" xfId="57"/>
    <cellStyle name="40% - Énfasis6 2" xfId="58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Énfasis1 2" xfId="59"/>
    <cellStyle name="60% - Énfasis2 2" xfId="60"/>
    <cellStyle name="60% - Énfasis3 2" xfId="61"/>
    <cellStyle name="60% - Énfasis4 2" xfId="62"/>
    <cellStyle name="60% - Énfasis5 2" xfId="63"/>
    <cellStyle name="60% - Énfasis6 2" xfId="64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65"/>
    <cellStyle name="Calculation" xfId="30"/>
    <cellStyle name="Cálculo 2" xfId="66"/>
    <cellStyle name="Celda de comprobación 2" xfId="67"/>
    <cellStyle name="Celda vinculada 2" xfId="68"/>
    <cellStyle name="Check Cell" xfId="31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correcto 2" xfId="77"/>
    <cellStyle name="Input" xfId="38"/>
    <cellStyle name="Linked Cell" xfId="39"/>
    <cellStyle name="Millares" xfId="1" builtinId="3"/>
    <cellStyle name="Millares 2" xfId="3"/>
    <cellStyle name="Neutral 2" xfId="40"/>
    <cellStyle name="Normal" xfId="0" builtinId="0"/>
    <cellStyle name="Normal 2" xfId="2"/>
    <cellStyle name="Normal 2 2" xfId="4"/>
    <cellStyle name="Normal 3" xfId="46"/>
    <cellStyle name="Notas 2" xfId="78"/>
    <cellStyle name="Note" xfId="41"/>
    <cellStyle name="Output" xfId="42"/>
    <cellStyle name="Salida 2" xfId="79"/>
    <cellStyle name="Texto de advertencia 2" xfId="80"/>
    <cellStyle name="Texto explicativo 2" xfId="81"/>
    <cellStyle name="Title" xfId="43"/>
    <cellStyle name="Título 2 2" xfId="83"/>
    <cellStyle name="Título 3 2" xfId="84"/>
    <cellStyle name="Título 4" xfId="82"/>
    <cellStyle name="Total 2" xfId="44"/>
    <cellStyle name="Warning Text" xfId="4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7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876300</xdr:colOff>
      <xdr:row>56</xdr:row>
      <xdr:rowOff>152400</xdr:rowOff>
    </xdr:from>
    <xdr:to>
      <xdr:col>6</xdr:col>
      <xdr:colOff>1285875</xdr:colOff>
      <xdr:row>61</xdr:row>
      <xdr:rowOff>76200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29159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0</xdr:row>
      <xdr:rowOff>83609</xdr:rowOff>
    </xdr:from>
    <xdr:to>
      <xdr:col>2</xdr:col>
      <xdr:colOff>409576</xdr:colOff>
      <xdr:row>3</xdr:row>
      <xdr:rowOff>76200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83609"/>
          <a:ext cx="2400300" cy="592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790575</xdr:colOff>
      <xdr:row>281</xdr:row>
      <xdr:rowOff>171450</xdr:rowOff>
    </xdr:from>
    <xdr:to>
      <xdr:col>5</xdr:col>
      <xdr:colOff>1257300</xdr:colOff>
      <xdr:row>287</xdr:row>
      <xdr:rowOff>38099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69799200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104774</xdr:rowOff>
    </xdr:from>
    <xdr:to>
      <xdr:col>3</xdr:col>
      <xdr:colOff>276225</xdr:colOff>
      <xdr:row>3</xdr:row>
      <xdr:rowOff>123825</xdr:rowOff>
    </xdr:to>
    <xdr:pic>
      <xdr:nvPicPr>
        <xdr:cNvPr id="2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4774"/>
          <a:ext cx="2257425" cy="609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952500</xdr:colOff>
      <xdr:row>69</xdr:row>
      <xdr:rowOff>28574</xdr:rowOff>
    </xdr:from>
    <xdr:to>
      <xdr:col>6</xdr:col>
      <xdr:colOff>1476375</xdr:colOff>
      <xdr:row>74</xdr:row>
      <xdr:rowOff>133349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4039849"/>
          <a:ext cx="1819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2"/>
  <sheetViews>
    <sheetView view="pageBreakPreview" topLeftCell="B1" zoomScaleNormal="100" zoomScaleSheetLayoutView="100" workbookViewId="0">
      <selection activeCell="H13" sqref="H13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9" t="s">
        <v>0</v>
      </c>
      <c r="C1" s="49"/>
      <c r="D1" s="49"/>
      <c r="E1" s="49"/>
      <c r="F1" s="49"/>
      <c r="G1" s="49"/>
    </row>
    <row r="2" spans="1:13" x14ac:dyDescent="0.25">
      <c r="B2" s="49" t="s">
        <v>8</v>
      </c>
      <c r="C2" s="49"/>
      <c r="D2" s="49"/>
      <c r="E2" s="49"/>
      <c r="F2" s="49"/>
      <c r="G2" s="49"/>
    </row>
    <row r="3" spans="1:13" x14ac:dyDescent="0.25">
      <c r="B3" s="50" t="s">
        <v>10</v>
      </c>
      <c r="C3" s="50"/>
      <c r="D3" s="50"/>
      <c r="E3" s="50"/>
      <c r="F3" s="50"/>
      <c r="G3" s="50"/>
    </row>
    <row r="4" spans="1:13" x14ac:dyDescent="0.25">
      <c r="A4" s="51" t="s">
        <v>9</v>
      </c>
      <c r="B4" s="51"/>
      <c r="C4" s="51"/>
      <c r="D4" s="51"/>
      <c r="E4" s="51"/>
      <c r="F4" s="51"/>
      <c r="G4" s="51"/>
    </row>
    <row r="5" spans="1:13" x14ac:dyDescent="0.25">
      <c r="B5" s="50" t="s">
        <v>11</v>
      </c>
      <c r="C5" s="50"/>
      <c r="D5" s="50"/>
      <c r="E5" s="50"/>
      <c r="F5" s="50"/>
      <c r="G5" s="50"/>
    </row>
    <row r="6" spans="1:13" x14ac:dyDescent="0.25">
      <c r="A6" s="51" t="s">
        <v>12</v>
      </c>
      <c r="B6" s="51"/>
      <c r="C6" s="51"/>
      <c r="D6" s="51"/>
      <c r="E6" s="51"/>
      <c r="F6" s="51"/>
      <c r="G6" s="51"/>
      <c r="H6" s="3"/>
      <c r="I6" s="3"/>
      <c r="J6" s="3"/>
      <c r="K6" s="3"/>
      <c r="L6" s="3"/>
      <c r="M6" s="3"/>
    </row>
    <row r="7" spans="1:13" x14ac:dyDescent="0.25">
      <c r="A7" s="51" t="s">
        <v>13</v>
      </c>
      <c r="B7" s="51"/>
      <c r="C7" s="51"/>
      <c r="D7" s="51"/>
      <c r="E7" s="51"/>
      <c r="F7" s="51"/>
      <c r="G7" s="51"/>
      <c r="H7" s="3"/>
      <c r="I7" s="3"/>
      <c r="J7" s="3"/>
      <c r="K7" s="3"/>
      <c r="L7" s="3"/>
      <c r="M7" s="3"/>
    </row>
    <row r="8" spans="1:13" x14ac:dyDescent="0.25">
      <c r="A8" s="51" t="s">
        <v>19</v>
      </c>
      <c r="B8" s="51"/>
      <c r="C8" s="51"/>
      <c r="D8" s="51"/>
      <c r="E8" s="51"/>
      <c r="F8" s="51"/>
      <c r="G8" s="51"/>
      <c r="H8" s="3"/>
      <c r="I8" s="3"/>
      <c r="J8" s="3"/>
      <c r="K8" s="3"/>
      <c r="L8" s="3"/>
      <c r="M8" s="3"/>
    </row>
    <row r="9" spans="1:13" ht="16.5" x14ac:dyDescent="0.25">
      <c r="A9" s="54" t="s">
        <v>26</v>
      </c>
      <c r="B9" s="54"/>
      <c r="C9" s="54"/>
      <c r="D9" s="54"/>
      <c r="E9" s="54"/>
      <c r="F9" s="54"/>
      <c r="G9" s="54"/>
      <c r="H9" s="3"/>
      <c r="I9" s="3"/>
      <c r="J9" s="3"/>
      <c r="K9" s="3"/>
      <c r="L9" s="3"/>
      <c r="M9" s="3"/>
    </row>
    <row r="10" spans="1:13" ht="16.5" x14ac:dyDescent="0.25">
      <c r="A10" s="16"/>
      <c r="B10" s="16"/>
      <c r="C10" s="16"/>
      <c r="D10" s="16"/>
      <c r="E10" s="16"/>
      <c r="F10" s="22"/>
      <c r="G10" s="16"/>
      <c r="H10" s="3"/>
      <c r="I10" s="3"/>
      <c r="J10" s="3"/>
      <c r="K10" s="3"/>
      <c r="L10" s="3"/>
      <c r="M10" s="3"/>
    </row>
    <row r="11" spans="1:13" ht="16.5" x14ac:dyDescent="0.25">
      <c r="A11" s="16"/>
      <c r="B11" s="16"/>
      <c r="C11" s="16"/>
      <c r="D11" s="16"/>
      <c r="E11" s="16"/>
      <c r="F11" s="16"/>
      <c r="G11" s="16"/>
      <c r="H11" s="3"/>
      <c r="I11" s="3"/>
      <c r="J11" s="3"/>
      <c r="K11" s="3"/>
      <c r="L11" s="3"/>
      <c r="M11" s="3"/>
    </row>
    <row r="12" spans="1:13" ht="17.25" thickBot="1" x14ac:dyDescent="0.3">
      <c r="A12" s="9"/>
      <c r="B12" s="52"/>
      <c r="C12" s="52"/>
      <c r="D12" s="10"/>
      <c r="E12" s="53" t="s">
        <v>1</v>
      </c>
      <c r="F12" s="53"/>
      <c r="G12" s="20">
        <v>70808.61</v>
      </c>
      <c r="H12" s="3"/>
      <c r="I12" s="3"/>
      <c r="J12" s="3"/>
      <c r="K12" s="3"/>
      <c r="L12" s="3"/>
      <c r="M12" s="3"/>
    </row>
    <row r="13" spans="1:13" ht="49.5" x14ac:dyDescent="0.25">
      <c r="A13" s="8"/>
      <c r="B13" s="4" t="s">
        <v>2</v>
      </c>
      <c r="C13" s="5" t="s">
        <v>3</v>
      </c>
      <c r="D13" s="6" t="s">
        <v>4</v>
      </c>
      <c r="E13" s="7" t="s">
        <v>5</v>
      </c>
      <c r="F13" s="7" t="s">
        <v>6</v>
      </c>
      <c r="G13" s="7" t="s">
        <v>7</v>
      </c>
      <c r="H13" s="3"/>
      <c r="I13" s="3"/>
      <c r="J13" s="3"/>
      <c r="K13" s="3"/>
      <c r="L13" s="3"/>
      <c r="M13" s="3"/>
    </row>
    <row r="14" spans="1:13" s="19" customFormat="1" ht="31.5" x14ac:dyDescent="0.25">
      <c r="A14" s="23"/>
      <c r="B14" s="46" t="s">
        <v>20</v>
      </c>
      <c r="C14" s="24"/>
      <c r="D14" s="41" t="s">
        <v>21</v>
      </c>
      <c r="E14" s="42">
        <v>100000</v>
      </c>
      <c r="F14" s="26"/>
      <c r="G14" s="29">
        <f>G12+E14-F14</f>
        <v>170808.61</v>
      </c>
      <c r="H14" s="3"/>
      <c r="I14" s="3"/>
      <c r="J14" s="3"/>
      <c r="K14" s="3"/>
      <c r="L14" s="3"/>
      <c r="M14" s="3"/>
    </row>
    <row r="15" spans="1:13" s="19" customFormat="1" ht="47.25" x14ac:dyDescent="0.25">
      <c r="A15" s="23"/>
      <c r="B15" s="30" t="s">
        <v>20</v>
      </c>
      <c r="C15" s="40">
        <v>2283</v>
      </c>
      <c r="D15" s="41" t="s">
        <v>22</v>
      </c>
      <c r="E15" s="25"/>
      <c r="F15" s="43">
        <v>62869.38</v>
      </c>
      <c r="G15" s="29">
        <f>G14+E15-F15</f>
        <v>107939.22999999998</v>
      </c>
      <c r="H15" s="3"/>
      <c r="I15" s="3"/>
      <c r="J15" s="3"/>
      <c r="K15" s="3"/>
      <c r="L15" s="3"/>
      <c r="M15" s="3"/>
    </row>
    <row r="16" spans="1:13" s="19" customFormat="1" ht="16.5" x14ac:dyDescent="0.25">
      <c r="A16" s="23"/>
      <c r="B16" s="39">
        <v>44834</v>
      </c>
      <c r="C16" s="24"/>
      <c r="D16" s="44" t="s">
        <v>23</v>
      </c>
      <c r="E16" s="25"/>
      <c r="F16" s="45">
        <v>94.3</v>
      </c>
      <c r="G16" s="29">
        <f>G15+E16-F16</f>
        <v>107844.92999999998</v>
      </c>
      <c r="H16" s="3"/>
      <c r="I16" s="3"/>
      <c r="J16" s="3"/>
      <c r="K16" s="3"/>
      <c r="L16" s="3"/>
      <c r="M16" s="3"/>
    </row>
    <row r="17" spans="1:13" s="19" customFormat="1" ht="16.5" x14ac:dyDescent="0.25">
      <c r="A17" s="23"/>
      <c r="B17" s="39">
        <v>44834</v>
      </c>
      <c r="C17" s="24"/>
      <c r="D17" s="41" t="s">
        <v>24</v>
      </c>
      <c r="E17" s="25"/>
      <c r="F17" s="45">
        <v>175</v>
      </c>
      <c r="G17" s="37">
        <f>G16+E17-F17</f>
        <v>107669.92999999998</v>
      </c>
      <c r="H17" s="3"/>
      <c r="I17" s="3"/>
      <c r="J17" s="3"/>
      <c r="K17" s="3"/>
      <c r="L17" s="3"/>
      <c r="M17" s="3"/>
    </row>
    <row r="18" spans="1:13" ht="16.5" thickBot="1" x14ac:dyDescent="0.3">
      <c r="E18" s="18">
        <f>SUM(E14:E17)</f>
        <v>100000</v>
      </c>
      <c r="F18" s="36">
        <f>SUM(F15:F17)</f>
        <v>63138.68</v>
      </c>
      <c r="G18" s="32"/>
    </row>
    <row r="19" spans="1:13" s="19" customFormat="1" ht="33.75" customHeight="1" thickTop="1" x14ac:dyDescent="0.25">
      <c r="D19" s="34"/>
      <c r="E19" s="31"/>
      <c r="F19" s="33"/>
      <c r="G19" s="32"/>
    </row>
    <row r="20" spans="1:13" s="19" customFormat="1" ht="33.75" customHeight="1" x14ac:dyDescent="0.25">
      <c r="E20" s="31"/>
      <c r="F20" s="33"/>
      <c r="G20" s="32"/>
    </row>
    <row r="21" spans="1:13" s="19" customFormat="1" ht="33.75" customHeight="1" x14ac:dyDescent="0.25">
      <c r="E21" s="31"/>
      <c r="F21" s="33"/>
      <c r="G21" s="32"/>
    </row>
    <row r="22" spans="1:13" s="19" customFormat="1" ht="33.75" customHeight="1" x14ac:dyDescent="0.25">
      <c r="E22" s="31"/>
      <c r="F22" s="33"/>
      <c r="G22" s="32"/>
    </row>
    <row r="23" spans="1:13" s="19" customFormat="1" ht="13.5" customHeight="1" x14ac:dyDescent="0.25">
      <c r="E23" s="31"/>
      <c r="F23" s="31"/>
      <c r="G23" s="32"/>
    </row>
    <row r="24" spans="1:13" s="19" customFormat="1" ht="13.5" customHeight="1" x14ac:dyDescent="0.25">
      <c r="E24" s="31"/>
      <c r="F24" s="31"/>
      <c r="G24" s="32"/>
    </row>
    <row r="25" spans="1:13" s="19" customFormat="1" ht="13.5" customHeight="1" x14ac:dyDescent="0.25">
      <c r="E25" s="31"/>
      <c r="F25" s="31"/>
      <c r="G25" s="32"/>
    </row>
    <row r="26" spans="1:13" s="19" customFormat="1" ht="13.5" customHeight="1" x14ac:dyDescent="0.25">
      <c r="E26" s="31"/>
      <c r="F26" s="31"/>
      <c r="G26" s="32"/>
    </row>
    <row r="27" spans="1:13" x14ac:dyDescent="0.25">
      <c r="F27" s="27"/>
      <c r="G27" s="17"/>
    </row>
    <row r="28" spans="1:13" x14ac:dyDescent="0.25">
      <c r="F28" s="17"/>
      <c r="G28" s="17"/>
    </row>
    <row r="29" spans="1:13" ht="15.75" x14ac:dyDescent="0.25">
      <c r="A29" s="47" t="s">
        <v>15</v>
      </c>
      <c r="B29" s="47"/>
      <c r="C29" s="47"/>
      <c r="D29" s="47"/>
      <c r="E29" s="47"/>
      <c r="F29" s="47"/>
      <c r="G29" s="47"/>
    </row>
    <row r="30" spans="1:13" x14ac:dyDescent="0.25">
      <c r="A30" s="48" t="s">
        <v>14</v>
      </c>
      <c r="B30" s="48"/>
      <c r="C30" s="48"/>
      <c r="D30" s="48"/>
      <c r="E30" s="48"/>
      <c r="F30" s="48"/>
      <c r="G30" s="48"/>
    </row>
    <row r="31" spans="1:13" s="19" customFormat="1" x14ac:dyDescent="0.25">
      <c r="A31" s="38"/>
      <c r="B31" s="38"/>
      <c r="C31" s="38"/>
      <c r="D31" s="38"/>
      <c r="E31" s="38"/>
      <c r="F31" s="38"/>
      <c r="G31" s="38"/>
    </row>
    <row r="32" spans="1:13" s="19" customFormat="1" x14ac:dyDescent="0.25">
      <c r="A32" s="38"/>
      <c r="B32" s="38"/>
      <c r="C32" s="38"/>
      <c r="D32" s="38"/>
      <c r="E32" s="38"/>
      <c r="F32" s="38"/>
      <c r="G32" s="38"/>
    </row>
    <row r="33" spans="1:7" s="19" customFormat="1" x14ac:dyDescent="0.25">
      <c r="A33" s="38"/>
      <c r="B33" s="38"/>
      <c r="C33" s="38"/>
      <c r="D33" s="38"/>
      <c r="E33" s="38"/>
      <c r="F33" s="38"/>
      <c r="G33" s="38"/>
    </row>
    <row r="34" spans="1:7" s="19" customFormat="1" x14ac:dyDescent="0.25">
      <c r="A34" s="28"/>
      <c r="B34" s="28"/>
      <c r="C34" s="28"/>
      <c r="D34" s="28"/>
      <c r="E34" s="28"/>
      <c r="F34" s="28"/>
      <c r="G34" s="28"/>
    </row>
    <row r="35" spans="1:7" s="19" customFormat="1" x14ac:dyDescent="0.25">
      <c r="A35" s="28"/>
      <c r="B35" s="28"/>
      <c r="C35" s="28"/>
      <c r="D35" s="28"/>
      <c r="E35" s="28"/>
      <c r="F35" s="28"/>
      <c r="G35" s="28"/>
    </row>
    <row r="36" spans="1:7" s="19" customFormat="1" x14ac:dyDescent="0.25">
      <c r="A36" s="35"/>
      <c r="B36" s="35"/>
      <c r="C36" s="35"/>
      <c r="D36" s="35"/>
      <c r="E36" s="35"/>
      <c r="F36" s="35"/>
      <c r="G36" s="35"/>
    </row>
    <row r="37" spans="1:7" x14ac:dyDescent="0.25">
      <c r="A37" s="15"/>
      <c r="B37" s="15"/>
      <c r="C37" s="15"/>
      <c r="D37" s="15"/>
      <c r="E37" s="15"/>
      <c r="F37" s="15"/>
      <c r="G37" s="21"/>
    </row>
    <row r="40" spans="1:7" ht="15.75" x14ac:dyDescent="0.25">
      <c r="B40" s="11" t="s">
        <v>18</v>
      </c>
      <c r="E40" s="47" t="s">
        <v>16</v>
      </c>
      <c r="F40" s="47"/>
      <c r="G40" s="12"/>
    </row>
    <row r="41" spans="1:7" x14ac:dyDescent="0.25">
      <c r="B41" s="13" t="s">
        <v>25</v>
      </c>
      <c r="E41" s="48" t="s">
        <v>17</v>
      </c>
      <c r="F41" s="48"/>
      <c r="G41" s="14"/>
    </row>
    <row r="43" spans="1:7" x14ac:dyDescent="0.25">
      <c r="B43" s="2"/>
      <c r="E43" s="1"/>
      <c r="F43" s="1"/>
    </row>
    <row r="44" spans="1:7" x14ac:dyDescent="0.25">
      <c r="B44" s="2"/>
      <c r="E44" s="1"/>
      <c r="F44" s="1"/>
    </row>
    <row r="45" spans="1:7" x14ac:dyDescent="0.25">
      <c r="B45" s="2"/>
      <c r="E45" s="1"/>
      <c r="F45" s="1"/>
    </row>
    <row r="46" spans="1:7" x14ac:dyDescent="0.25">
      <c r="B46" s="2"/>
      <c r="E46" s="1"/>
      <c r="F46" s="1"/>
    </row>
    <row r="47" spans="1:7" x14ac:dyDescent="0.25">
      <c r="B47" s="2"/>
      <c r="E47" s="1"/>
      <c r="F47" s="1"/>
    </row>
    <row r="48" spans="1:7" x14ac:dyDescent="0.25">
      <c r="B48" s="2"/>
      <c r="E48" s="1"/>
      <c r="F48" s="1"/>
    </row>
    <row r="49" spans="2:6" x14ac:dyDescent="0.25">
      <c r="B49" s="2"/>
      <c r="E49" s="1"/>
      <c r="F49" s="1"/>
    </row>
    <row r="50" spans="2:6" x14ac:dyDescent="0.25">
      <c r="B50" s="2"/>
      <c r="E50" s="1"/>
      <c r="F50" s="1"/>
    </row>
    <row r="51" spans="2:6" x14ac:dyDescent="0.25">
      <c r="B51" s="2"/>
      <c r="E51" s="1"/>
      <c r="F51" s="1"/>
    </row>
    <row r="52" spans="2:6" x14ac:dyDescent="0.25">
      <c r="B52" s="2"/>
      <c r="E52" s="1"/>
      <c r="F52" s="1"/>
    </row>
    <row r="53" spans="2:6" x14ac:dyDescent="0.25">
      <c r="B53" s="2"/>
      <c r="E53" s="1"/>
      <c r="F53" s="1"/>
    </row>
    <row r="54" spans="2:6" x14ac:dyDescent="0.25">
      <c r="B54" s="2"/>
      <c r="E54" s="1"/>
      <c r="F54" s="1"/>
    </row>
    <row r="55" spans="2:6" x14ac:dyDescent="0.25">
      <c r="B55" s="2"/>
      <c r="E55" s="1"/>
      <c r="F55" s="1"/>
    </row>
    <row r="56" spans="2:6" x14ac:dyDescent="0.25">
      <c r="B56" s="2"/>
      <c r="E56" s="1"/>
      <c r="F56" s="1"/>
    </row>
    <row r="57" spans="2:6" x14ac:dyDescent="0.25">
      <c r="B57" s="2"/>
      <c r="E57" s="1"/>
      <c r="F57" s="1"/>
    </row>
    <row r="58" spans="2:6" x14ac:dyDescent="0.25">
      <c r="B58" s="2"/>
      <c r="E58" s="1"/>
      <c r="F58" s="1"/>
    </row>
    <row r="59" spans="2:6" x14ac:dyDescent="0.25">
      <c r="B59" s="2"/>
      <c r="E59" s="1"/>
      <c r="F59" s="1"/>
    </row>
    <row r="60" spans="2:6" x14ac:dyDescent="0.25">
      <c r="B60" s="2"/>
      <c r="E60" s="1"/>
      <c r="F60" s="1"/>
    </row>
    <row r="61" spans="2:6" x14ac:dyDescent="0.25">
      <c r="B61" s="2"/>
      <c r="E61" s="1"/>
      <c r="F61" s="1"/>
    </row>
    <row r="62" spans="2:6" x14ac:dyDescent="0.25">
      <c r="B62" s="2"/>
      <c r="E62" s="1"/>
      <c r="F62" s="1"/>
    </row>
    <row r="63" spans="2:6" x14ac:dyDescent="0.25">
      <c r="B63" s="2"/>
      <c r="E63" s="1"/>
      <c r="F63" s="1"/>
    </row>
    <row r="64" spans="2:6" x14ac:dyDescent="0.25">
      <c r="B64" s="2"/>
      <c r="E64" s="1"/>
      <c r="F64" s="1"/>
    </row>
    <row r="65" spans="2:6" x14ac:dyDescent="0.25">
      <c r="B65" s="2"/>
      <c r="E65" s="1"/>
      <c r="F65" s="1"/>
    </row>
    <row r="66" spans="2:6" x14ac:dyDescent="0.25">
      <c r="B66" s="2"/>
      <c r="E66" s="1"/>
      <c r="F66" s="1"/>
    </row>
    <row r="67" spans="2:6" x14ac:dyDescent="0.25">
      <c r="B67" s="2"/>
      <c r="E67" s="1"/>
      <c r="F67" s="1"/>
    </row>
    <row r="68" spans="2:6" x14ac:dyDescent="0.25">
      <c r="B68" s="2"/>
      <c r="E68" s="1"/>
      <c r="F68" s="1"/>
    </row>
    <row r="69" spans="2:6" x14ac:dyDescent="0.25">
      <c r="B69" s="2"/>
      <c r="E69" s="1"/>
      <c r="F69" s="1"/>
    </row>
    <row r="70" spans="2:6" x14ac:dyDescent="0.25">
      <c r="B70" s="2"/>
      <c r="E70" s="1"/>
      <c r="F70" s="1"/>
    </row>
    <row r="71" spans="2:6" x14ac:dyDescent="0.25">
      <c r="B71" s="2"/>
      <c r="E71" s="1"/>
      <c r="F71" s="1"/>
    </row>
    <row r="72" spans="2:6" x14ac:dyDescent="0.25">
      <c r="B72" s="2"/>
      <c r="E72" s="1"/>
      <c r="F72" s="1"/>
    </row>
    <row r="73" spans="2:6" x14ac:dyDescent="0.25">
      <c r="B73" s="2"/>
      <c r="E73" s="1"/>
      <c r="F73" s="1"/>
    </row>
    <row r="74" spans="2:6" x14ac:dyDescent="0.25">
      <c r="B74" s="2"/>
      <c r="E74" s="1"/>
      <c r="F74" s="1"/>
    </row>
    <row r="75" spans="2:6" x14ac:dyDescent="0.25">
      <c r="B75" s="2"/>
      <c r="E75" s="1"/>
      <c r="F75" s="1"/>
    </row>
    <row r="76" spans="2:6" x14ac:dyDescent="0.25">
      <c r="B76" s="2"/>
      <c r="E76" s="1"/>
      <c r="F76" s="1"/>
    </row>
    <row r="77" spans="2:6" x14ac:dyDescent="0.25">
      <c r="B77" s="2"/>
      <c r="E77" s="1"/>
      <c r="F77" s="1"/>
    </row>
    <row r="78" spans="2:6" x14ac:dyDescent="0.25">
      <c r="B78" s="2"/>
      <c r="E78" s="1"/>
      <c r="F78" s="1"/>
    </row>
    <row r="79" spans="2:6" x14ac:dyDescent="0.25">
      <c r="B79" s="2"/>
      <c r="E79" s="1"/>
      <c r="F79" s="1"/>
    </row>
    <row r="80" spans="2:6" x14ac:dyDescent="0.25">
      <c r="B80" s="2"/>
      <c r="E80" s="1"/>
      <c r="F80" s="1"/>
    </row>
    <row r="81" spans="2:6" x14ac:dyDescent="0.25">
      <c r="B81" s="2"/>
      <c r="E81" s="1"/>
      <c r="F81" s="1"/>
    </row>
    <row r="82" spans="2:6" x14ac:dyDescent="0.25">
      <c r="B82" s="2"/>
      <c r="E82" s="1"/>
      <c r="F82" s="1"/>
    </row>
    <row r="83" spans="2:6" x14ac:dyDescent="0.25">
      <c r="B83" s="2"/>
      <c r="E83" s="1"/>
      <c r="F83" s="1"/>
    </row>
    <row r="84" spans="2:6" x14ac:dyDescent="0.25">
      <c r="B84" s="2"/>
      <c r="E84" s="1"/>
      <c r="F84" s="1"/>
    </row>
    <row r="85" spans="2:6" x14ac:dyDescent="0.25">
      <c r="B85" s="2"/>
      <c r="E85" s="1"/>
      <c r="F85" s="1"/>
    </row>
    <row r="86" spans="2:6" x14ac:dyDescent="0.25">
      <c r="B86" s="2"/>
      <c r="E86" s="1"/>
      <c r="F86" s="1"/>
    </row>
    <row r="87" spans="2:6" x14ac:dyDescent="0.25">
      <c r="B87" s="2"/>
      <c r="E87" s="1"/>
      <c r="F87" s="1"/>
    </row>
    <row r="88" spans="2:6" x14ac:dyDescent="0.25">
      <c r="B88" s="2"/>
      <c r="E88" s="1"/>
      <c r="F88" s="1"/>
    </row>
    <row r="89" spans="2:6" x14ac:dyDescent="0.25">
      <c r="B89" s="2"/>
      <c r="E89" s="1"/>
      <c r="F89" s="1"/>
    </row>
    <row r="90" spans="2:6" x14ac:dyDescent="0.25">
      <c r="B90" s="2"/>
      <c r="E90" s="1"/>
      <c r="F90" s="1"/>
    </row>
    <row r="91" spans="2:6" x14ac:dyDescent="0.25">
      <c r="B91" s="2"/>
      <c r="E91" s="1"/>
      <c r="F91" s="1"/>
    </row>
    <row r="92" spans="2:6" x14ac:dyDescent="0.25">
      <c r="B92" s="2"/>
      <c r="E92" s="1"/>
      <c r="F92" s="1"/>
    </row>
    <row r="93" spans="2:6" x14ac:dyDescent="0.25">
      <c r="B93" s="2"/>
      <c r="E93" s="1"/>
      <c r="F93" s="1"/>
    </row>
    <row r="94" spans="2:6" x14ac:dyDescent="0.25">
      <c r="B94" s="2"/>
      <c r="E94" s="1"/>
      <c r="F94" s="1"/>
    </row>
    <row r="95" spans="2:6" x14ac:dyDescent="0.25">
      <c r="B95" s="2"/>
      <c r="E95" s="1"/>
      <c r="F95" s="1"/>
    </row>
    <row r="96" spans="2:6" x14ac:dyDescent="0.25">
      <c r="B96" s="2"/>
      <c r="E96" s="1"/>
      <c r="F96" s="1"/>
    </row>
    <row r="97" spans="2:6" x14ac:dyDescent="0.25">
      <c r="B97" s="2"/>
      <c r="E97" s="1"/>
      <c r="F97" s="1"/>
    </row>
    <row r="98" spans="2:6" x14ac:dyDescent="0.25">
      <c r="B98" s="2"/>
      <c r="E98" s="1"/>
      <c r="F98" s="1"/>
    </row>
    <row r="99" spans="2:6" x14ac:dyDescent="0.25">
      <c r="B99" s="2"/>
      <c r="E99" s="1"/>
      <c r="F99" s="1"/>
    </row>
    <row r="100" spans="2:6" x14ac:dyDescent="0.25">
      <c r="B100" s="2"/>
      <c r="E100" s="1"/>
      <c r="F100" s="1"/>
    </row>
    <row r="101" spans="2:6" x14ac:dyDescent="0.25">
      <c r="B101" s="2"/>
      <c r="E101" s="1"/>
      <c r="F101" s="1"/>
    </row>
    <row r="102" spans="2:6" x14ac:dyDescent="0.25">
      <c r="B102" s="2"/>
      <c r="E102" s="1"/>
      <c r="F102" s="1"/>
    </row>
    <row r="103" spans="2:6" x14ac:dyDescent="0.25">
      <c r="B103" s="2"/>
      <c r="E103" s="1"/>
      <c r="F103" s="1"/>
    </row>
    <row r="104" spans="2:6" x14ac:dyDescent="0.25">
      <c r="B104" s="2"/>
      <c r="E104" s="1"/>
      <c r="F104" s="1"/>
    </row>
    <row r="105" spans="2:6" x14ac:dyDescent="0.25">
      <c r="B105" s="2"/>
      <c r="E105" s="1"/>
      <c r="F105" s="1"/>
    </row>
    <row r="106" spans="2:6" x14ac:dyDescent="0.25">
      <c r="B106" s="2"/>
      <c r="E106" s="1"/>
      <c r="F106" s="1"/>
    </row>
    <row r="107" spans="2:6" x14ac:dyDescent="0.25">
      <c r="B107" s="2"/>
      <c r="E107" s="1"/>
      <c r="F107" s="1"/>
    </row>
    <row r="108" spans="2:6" x14ac:dyDescent="0.25">
      <c r="B108" s="2"/>
      <c r="E108" s="1"/>
      <c r="F108" s="1"/>
    </row>
    <row r="109" spans="2:6" x14ac:dyDescent="0.25">
      <c r="B109" s="2"/>
      <c r="E109" s="1"/>
      <c r="F109" s="1"/>
    </row>
    <row r="110" spans="2:6" x14ac:dyDescent="0.25">
      <c r="B110" s="2"/>
      <c r="E110" s="1"/>
      <c r="F110" s="1"/>
    </row>
    <row r="111" spans="2:6" x14ac:dyDescent="0.25">
      <c r="B111" s="2"/>
      <c r="E111" s="1"/>
      <c r="F111" s="1"/>
    </row>
    <row r="112" spans="2:6" x14ac:dyDescent="0.25">
      <c r="B112" s="2"/>
      <c r="E112" s="1"/>
      <c r="F112" s="1"/>
    </row>
    <row r="113" spans="2:6" x14ac:dyDescent="0.25">
      <c r="B113" s="2"/>
      <c r="E113" s="1"/>
      <c r="F113" s="1"/>
    </row>
    <row r="114" spans="2:6" x14ac:dyDescent="0.25">
      <c r="B114" s="2"/>
      <c r="E114" s="1"/>
      <c r="F114" s="1"/>
    </row>
    <row r="115" spans="2:6" x14ac:dyDescent="0.25">
      <c r="B115" s="2"/>
      <c r="E115" s="1"/>
      <c r="F115" s="1"/>
    </row>
    <row r="116" spans="2:6" x14ac:dyDescent="0.25">
      <c r="B116" s="2"/>
      <c r="E116" s="1"/>
      <c r="F116" s="1"/>
    </row>
    <row r="117" spans="2:6" x14ac:dyDescent="0.25">
      <c r="B117" s="2"/>
      <c r="E117" s="1"/>
      <c r="F117" s="1"/>
    </row>
    <row r="118" spans="2:6" x14ac:dyDescent="0.25">
      <c r="B118" s="2"/>
      <c r="E118" s="1"/>
      <c r="F118" s="1"/>
    </row>
    <row r="119" spans="2:6" x14ac:dyDescent="0.25">
      <c r="B119" s="2"/>
      <c r="E119" s="1"/>
      <c r="F119" s="1"/>
    </row>
    <row r="120" spans="2:6" x14ac:dyDescent="0.25">
      <c r="B120" s="2"/>
      <c r="E120" s="1"/>
      <c r="F120" s="1"/>
    </row>
    <row r="121" spans="2:6" x14ac:dyDescent="0.25">
      <c r="B121" s="2"/>
      <c r="E121" s="1"/>
      <c r="F121" s="1"/>
    </row>
    <row r="122" spans="2:6" x14ac:dyDescent="0.25">
      <c r="B122" s="2"/>
      <c r="E122" s="1"/>
      <c r="F122" s="1"/>
    </row>
    <row r="123" spans="2:6" x14ac:dyDescent="0.25">
      <c r="B123" s="2"/>
      <c r="E123" s="1"/>
      <c r="F123" s="1"/>
    </row>
    <row r="124" spans="2:6" x14ac:dyDescent="0.25">
      <c r="B124" s="2"/>
      <c r="E124" s="1"/>
      <c r="F124" s="1"/>
    </row>
    <row r="125" spans="2:6" x14ac:dyDescent="0.25">
      <c r="B125" s="2"/>
      <c r="E125" s="1"/>
      <c r="F125" s="1"/>
    </row>
    <row r="126" spans="2:6" x14ac:dyDescent="0.25">
      <c r="B126" s="2"/>
      <c r="E126" s="1"/>
      <c r="F126" s="1"/>
    </row>
    <row r="127" spans="2:6" x14ac:dyDescent="0.25">
      <c r="B127" s="2"/>
      <c r="E127" s="1"/>
      <c r="F127" s="1"/>
    </row>
    <row r="128" spans="2:6" x14ac:dyDescent="0.25">
      <c r="B128" s="2"/>
      <c r="E128" s="1"/>
      <c r="F128" s="1"/>
    </row>
    <row r="129" spans="2:6" x14ac:dyDescent="0.25">
      <c r="B129" s="2"/>
      <c r="E129" s="1"/>
      <c r="F129" s="1"/>
    </row>
    <row r="130" spans="2:6" x14ac:dyDescent="0.25">
      <c r="B130" s="2"/>
      <c r="E130" s="1"/>
      <c r="F130" s="1"/>
    </row>
    <row r="131" spans="2:6" x14ac:dyDescent="0.25">
      <c r="B131" s="2"/>
      <c r="E131" s="1"/>
      <c r="F131" s="1"/>
    </row>
    <row r="132" spans="2:6" x14ac:dyDescent="0.25">
      <c r="B132" s="2"/>
      <c r="E132" s="1"/>
      <c r="F132" s="1"/>
    </row>
    <row r="133" spans="2:6" x14ac:dyDescent="0.25">
      <c r="B133" s="2"/>
      <c r="E133" s="1"/>
      <c r="F133" s="1"/>
    </row>
    <row r="134" spans="2:6" x14ac:dyDescent="0.25">
      <c r="B134" s="2"/>
      <c r="E134" s="1"/>
      <c r="F134" s="1"/>
    </row>
    <row r="135" spans="2:6" x14ac:dyDescent="0.25">
      <c r="B135" s="2"/>
      <c r="E135" s="1"/>
      <c r="F135" s="1"/>
    </row>
    <row r="136" spans="2:6" x14ac:dyDescent="0.25">
      <c r="B136" s="2"/>
      <c r="E136" s="1"/>
      <c r="F136" s="1"/>
    </row>
    <row r="137" spans="2:6" x14ac:dyDescent="0.25">
      <c r="B137" s="2"/>
      <c r="E137" s="1"/>
      <c r="F137" s="1"/>
    </row>
    <row r="138" spans="2:6" x14ac:dyDescent="0.25">
      <c r="B138" s="2"/>
      <c r="E138" s="1"/>
      <c r="F138" s="1"/>
    </row>
    <row r="139" spans="2:6" x14ac:dyDescent="0.25">
      <c r="B139" s="2"/>
      <c r="E139" s="1"/>
      <c r="F139" s="1"/>
    </row>
    <row r="140" spans="2:6" x14ac:dyDescent="0.25">
      <c r="B140" s="2"/>
      <c r="E140" s="1"/>
      <c r="F140" s="1"/>
    </row>
    <row r="141" spans="2:6" x14ac:dyDescent="0.25">
      <c r="B141" s="2"/>
      <c r="E141" s="1"/>
      <c r="F141" s="1"/>
    </row>
    <row r="142" spans="2:6" x14ac:dyDescent="0.25">
      <c r="B142" s="2"/>
      <c r="E142" s="1"/>
      <c r="F142" s="1"/>
    </row>
    <row r="143" spans="2:6" x14ac:dyDescent="0.25">
      <c r="B143" s="2"/>
      <c r="E143" s="1"/>
      <c r="F143" s="1"/>
    </row>
    <row r="144" spans="2:6" x14ac:dyDescent="0.25">
      <c r="B144" s="2"/>
      <c r="E144" s="1"/>
      <c r="F144" s="1"/>
    </row>
    <row r="145" spans="2:6" x14ac:dyDescent="0.25">
      <c r="B145" s="2"/>
      <c r="E145" s="1"/>
      <c r="F145" s="1"/>
    </row>
    <row r="146" spans="2:6" x14ac:dyDescent="0.25">
      <c r="B146" s="2"/>
      <c r="E146" s="1"/>
      <c r="F146" s="1"/>
    </row>
    <row r="147" spans="2:6" x14ac:dyDescent="0.25">
      <c r="B147" s="2"/>
      <c r="E147" s="1"/>
      <c r="F147" s="1"/>
    </row>
    <row r="148" spans="2:6" x14ac:dyDescent="0.25">
      <c r="B148" s="2"/>
      <c r="E148" s="1"/>
      <c r="F148" s="1"/>
    </row>
    <row r="149" spans="2:6" x14ac:dyDescent="0.25">
      <c r="B149" s="2"/>
      <c r="E149" s="1"/>
      <c r="F149" s="1"/>
    </row>
    <row r="150" spans="2:6" x14ac:dyDescent="0.25">
      <c r="B150" s="2"/>
      <c r="E150" s="1"/>
      <c r="F150" s="1"/>
    </row>
    <row r="151" spans="2:6" x14ac:dyDescent="0.25">
      <c r="B151" s="2"/>
      <c r="E151" s="1"/>
      <c r="F151" s="1"/>
    </row>
    <row r="152" spans="2:6" x14ac:dyDescent="0.25">
      <c r="B152" s="2"/>
      <c r="E152" s="1"/>
      <c r="F152" s="1"/>
    </row>
    <row r="153" spans="2:6" x14ac:dyDescent="0.25">
      <c r="B153" s="2"/>
      <c r="E153" s="1"/>
      <c r="F153" s="1"/>
    </row>
    <row r="154" spans="2:6" x14ac:dyDescent="0.25">
      <c r="B154" s="2"/>
      <c r="E154" s="1"/>
      <c r="F154" s="1"/>
    </row>
    <row r="155" spans="2:6" x14ac:dyDescent="0.25">
      <c r="B155" s="2"/>
      <c r="E155" s="1"/>
      <c r="F155" s="1"/>
    </row>
    <row r="156" spans="2:6" x14ac:dyDescent="0.25">
      <c r="B156" s="2"/>
      <c r="E156" s="1"/>
      <c r="F156" s="1"/>
    </row>
    <row r="157" spans="2:6" x14ac:dyDescent="0.25">
      <c r="B157" s="2"/>
      <c r="E157" s="1"/>
      <c r="F157" s="1"/>
    </row>
    <row r="158" spans="2:6" x14ac:dyDescent="0.25">
      <c r="B158" s="2"/>
      <c r="E158" s="1"/>
      <c r="F158" s="1"/>
    </row>
    <row r="159" spans="2:6" x14ac:dyDescent="0.25">
      <c r="B159" s="2"/>
      <c r="E159" s="1"/>
      <c r="F159" s="1"/>
    </row>
    <row r="160" spans="2:6" x14ac:dyDescent="0.25">
      <c r="B160" s="2"/>
      <c r="E160" s="1"/>
      <c r="F160" s="1"/>
    </row>
    <row r="161" spans="2:6" x14ac:dyDescent="0.25">
      <c r="B161" s="2"/>
      <c r="E161" s="1"/>
      <c r="F161" s="1"/>
    </row>
    <row r="162" spans="2:6" x14ac:dyDescent="0.25">
      <c r="B162" s="2"/>
      <c r="E162" s="1"/>
      <c r="F162" s="1"/>
    </row>
    <row r="163" spans="2:6" x14ac:dyDescent="0.25">
      <c r="B163" s="2"/>
      <c r="E163" s="1"/>
      <c r="F163" s="1"/>
    </row>
    <row r="164" spans="2:6" x14ac:dyDescent="0.25">
      <c r="B164" s="2"/>
      <c r="E164" s="1"/>
      <c r="F164" s="1"/>
    </row>
    <row r="165" spans="2:6" x14ac:dyDescent="0.25">
      <c r="B165" s="2"/>
      <c r="E165" s="1"/>
      <c r="F165" s="1"/>
    </row>
    <row r="166" spans="2:6" x14ac:dyDescent="0.25">
      <c r="B166" s="2"/>
      <c r="E166" s="1"/>
      <c r="F166" s="1"/>
    </row>
    <row r="167" spans="2:6" x14ac:dyDescent="0.25">
      <c r="B167" s="2"/>
      <c r="E167" s="1"/>
      <c r="F167" s="1"/>
    </row>
    <row r="168" spans="2:6" x14ac:dyDescent="0.25">
      <c r="B168" s="2"/>
      <c r="E168" s="1"/>
      <c r="F168" s="1"/>
    </row>
    <row r="169" spans="2:6" x14ac:dyDescent="0.25">
      <c r="B169" s="2"/>
      <c r="E169" s="1"/>
      <c r="F169" s="1"/>
    </row>
    <row r="170" spans="2:6" x14ac:dyDescent="0.25">
      <c r="B170" s="2"/>
      <c r="E170" s="1"/>
      <c r="F170" s="1"/>
    </row>
    <row r="171" spans="2:6" x14ac:dyDescent="0.25">
      <c r="B171" s="2"/>
      <c r="E171" s="1"/>
      <c r="F171" s="1"/>
    </row>
    <row r="172" spans="2:6" x14ac:dyDescent="0.25">
      <c r="B172" s="2"/>
      <c r="E172" s="1"/>
      <c r="F172" s="1"/>
    </row>
    <row r="173" spans="2:6" x14ac:dyDescent="0.25">
      <c r="B173" s="2"/>
      <c r="E173" s="1"/>
      <c r="F173" s="1"/>
    </row>
    <row r="174" spans="2:6" x14ac:dyDescent="0.25">
      <c r="B174" s="2"/>
      <c r="E174" s="1"/>
      <c r="F174" s="1"/>
    </row>
    <row r="175" spans="2:6" x14ac:dyDescent="0.25">
      <c r="B175" s="2"/>
      <c r="E175" s="1"/>
      <c r="F175" s="1"/>
    </row>
    <row r="176" spans="2:6" x14ac:dyDescent="0.25">
      <c r="B176" s="2"/>
      <c r="E176" s="1"/>
      <c r="F176" s="1"/>
    </row>
    <row r="177" spans="2:6" x14ac:dyDescent="0.25">
      <c r="B177" s="2"/>
      <c r="E177" s="1"/>
      <c r="F177" s="1"/>
    </row>
    <row r="178" spans="2:6" x14ac:dyDescent="0.25">
      <c r="B178" s="2"/>
      <c r="E178" s="1"/>
      <c r="F178" s="1"/>
    </row>
    <row r="179" spans="2:6" x14ac:dyDescent="0.25">
      <c r="B179" s="2"/>
      <c r="E179" s="1"/>
      <c r="F179" s="1"/>
    </row>
    <row r="180" spans="2:6" x14ac:dyDescent="0.25">
      <c r="B180" s="2"/>
      <c r="E180" s="1"/>
      <c r="F180" s="1"/>
    </row>
    <row r="181" spans="2:6" x14ac:dyDescent="0.25">
      <c r="B181" s="2"/>
      <c r="E181" s="1"/>
      <c r="F181" s="1"/>
    </row>
    <row r="182" spans="2:6" x14ac:dyDescent="0.25">
      <c r="B182" s="2"/>
      <c r="E182" s="1"/>
      <c r="F182" s="1"/>
    </row>
    <row r="183" spans="2:6" x14ac:dyDescent="0.25">
      <c r="B183" s="2"/>
      <c r="E183" s="1"/>
      <c r="F183" s="1"/>
    </row>
    <row r="184" spans="2:6" x14ac:dyDescent="0.25">
      <c r="B184" s="2"/>
      <c r="E184" s="1"/>
      <c r="F184" s="1"/>
    </row>
    <row r="185" spans="2:6" x14ac:dyDescent="0.25">
      <c r="B185" s="2"/>
      <c r="E185" s="1"/>
      <c r="F185" s="1"/>
    </row>
    <row r="186" spans="2:6" x14ac:dyDescent="0.25">
      <c r="B186" s="2"/>
      <c r="E186" s="1"/>
      <c r="F186" s="1"/>
    </row>
    <row r="187" spans="2:6" x14ac:dyDescent="0.25">
      <c r="B187" s="2"/>
      <c r="E187" s="1"/>
      <c r="F187" s="1"/>
    </row>
    <row r="188" spans="2:6" x14ac:dyDescent="0.25">
      <c r="B188" s="2"/>
      <c r="E188" s="1"/>
      <c r="F188" s="1"/>
    </row>
    <row r="189" spans="2:6" x14ac:dyDescent="0.25">
      <c r="B189" s="2"/>
      <c r="E189" s="1"/>
      <c r="F189" s="1"/>
    </row>
    <row r="190" spans="2:6" x14ac:dyDescent="0.25">
      <c r="B190" s="2"/>
      <c r="E190" s="1"/>
      <c r="F190" s="1"/>
    </row>
    <row r="191" spans="2:6" x14ac:dyDescent="0.25">
      <c r="B191" s="2"/>
      <c r="E191" s="1"/>
      <c r="F191" s="1"/>
    </row>
    <row r="192" spans="2:6" x14ac:dyDescent="0.25">
      <c r="B192" s="2"/>
      <c r="E192" s="1"/>
      <c r="F192" s="1"/>
    </row>
    <row r="193" spans="2:6" x14ac:dyDescent="0.25">
      <c r="B193" s="2"/>
      <c r="E193" s="1"/>
      <c r="F193" s="1"/>
    </row>
    <row r="194" spans="2:6" x14ac:dyDescent="0.25">
      <c r="B194" s="2"/>
      <c r="E194" s="1"/>
      <c r="F194" s="1"/>
    </row>
    <row r="195" spans="2:6" x14ac:dyDescent="0.25">
      <c r="B195" s="2"/>
      <c r="E195" s="1"/>
      <c r="F195" s="1"/>
    </row>
    <row r="196" spans="2:6" x14ac:dyDescent="0.25">
      <c r="B196" s="2"/>
      <c r="E196" s="1"/>
      <c r="F196" s="1"/>
    </row>
    <row r="197" spans="2:6" x14ac:dyDescent="0.25">
      <c r="B197" s="2"/>
      <c r="E197" s="1"/>
      <c r="F197" s="1"/>
    </row>
    <row r="198" spans="2:6" x14ac:dyDescent="0.25">
      <c r="B198" s="2"/>
      <c r="E198" s="1"/>
      <c r="F198" s="1"/>
    </row>
    <row r="199" spans="2:6" x14ac:dyDescent="0.25">
      <c r="B199" s="2"/>
      <c r="E199" s="1"/>
      <c r="F199" s="1"/>
    </row>
    <row r="200" spans="2:6" x14ac:dyDescent="0.25">
      <c r="B200" s="2"/>
      <c r="E200" s="1"/>
      <c r="F200" s="1"/>
    </row>
    <row r="201" spans="2:6" x14ac:dyDescent="0.25">
      <c r="B201" s="2"/>
      <c r="E201" s="1"/>
      <c r="F201" s="1"/>
    </row>
    <row r="202" spans="2:6" x14ac:dyDescent="0.25">
      <c r="B202" s="2"/>
      <c r="E202" s="1"/>
      <c r="F202" s="1"/>
    </row>
    <row r="203" spans="2:6" x14ac:dyDescent="0.25">
      <c r="B203" s="2"/>
      <c r="E203" s="1"/>
      <c r="F203" s="1"/>
    </row>
    <row r="204" spans="2:6" x14ac:dyDescent="0.25">
      <c r="B204" s="2"/>
      <c r="E204" s="1"/>
      <c r="F204" s="1"/>
    </row>
    <row r="205" spans="2:6" x14ac:dyDescent="0.25">
      <c r="B205" s="2"/>
      <c r="E205" s="1"/>
      <c r="F205" s="1"/>
    </row>
    <row r="206" spans="2:6" x14ac:dyDescent="0.25">
      <c r="B206" s="2"/>
      <c r="E206" s="1"/>
      <c r="F206" s="1"/>
    </row>
    <row r="207" spans="2:6" x14ac:dyDescent="0.25">
      <c r="B207" s="2"/>
      <c r="E207" s="1"/>
      <c r="F207" s="1"/>
    </row>
    <row r="208" spans="2:6" x14ac:dyDescent="0.25">
      <c r="B208" s="2"/>
      <c r="E208" s="1"/>
      <c r="F208" s="1"/>
    </row>
    <row r="209" spans="2:6" x14ac:dyDescent="0.25">
      <c r="B209" s="2"/>
      <c r="E209" s="1"/>
      <c r="F209" s="1"/>
    </row>
    <row r="210" spans="2:6" x14ac:dyDescent="0.25">
      <c r="B210" s="2"/>
      <c r="E210" s="1"/>
      <c r="F210" s="1"/>
    </row>
    <row r="211" spans="2:6" x14ac:dyDescent="0.25">
      <c r="B211" s="2"/>
      <c r="E211" s="1"/>
      <c r="F211" s="1"/>
    </row>
    <row r="212" spans="2:6" x14ac:dyDescent="0.25">
      <c r="B212" s="2"/>
      <c r="E212" s="1"/>
      <c r="F212" s="1"/>
    </row>
    <row r="213" spans="2:6" x14ac:dyDescent="0.25">
      <c r="B213" s="2"/>
      <c r="E213" s="1"/>
      <c r="F213" s="1"/>
    </row>
    <row r="214" spans="2:6" x14ac:dyDescent="0.25">
      <c r="B214" s="2"/>
      <c r="E214" s="1"/>
      <c r="F214" s="1"/>
    </row>
    <row r="215" spans="2:6" x14ac:dyDescent="0.25">
      <c r="B215" s="2"/>
      <c r="E215" s="1"/>
      <c r="F215" s="1"/>
    </row>
    <row r="216" spans="2:6" x14ac:dyDescent="0.25">
      <c r="B216" s="2"/>
      <c r="E216" s="1"/>
      <c r="F216" s="1"/>
    </row>
    <row r="217" spans="2:6" x14ac:dyDescent="0.25">
      <c r="B217" s="2"/>
      <c r="E217" s="1"/>
      <c r="F217" s="1"/>
    </row>
    <row r="218" spans="2:6" x14ac:dyDescent="0.25">
      <c r="B218" s="2"/>
      <c r="E218" s="1"/>
      <c r="F218" s="1"/>
    </row>
    <row r="219" spans="2:6" x14ac:dyDescent="0.25">
      <c r="B219" s="2"/>
      <c r="E219" s="1"/>
      <c r="F219" s="1"/>
    </row>
    <row r="220" spans="2:6" x14ac:dyDescent="0.25">
      <c r="B220" s="2"/>
      <c r="E220" s="1"/>
      <c r="F220" s="1"/>
    </row>
    <row r="221" spans="2:6" x14ac:dyDescent="0.25">
      <c r="B221" s="2"/>
      <c r="E221" s="1"/>
      <c r="F221" s="1"/>
    </row>
    <row r="222" spans="2:6" x14ac:dyDescent="0.25">
      <c r="B222" s="2"/>
      <c r="E222" s="1"/>
      <c r="F222" s="1"/>
    </row>
    <row r="223" spans="2:6" x14ac:dyDescent="0.25">
      <c r="B223" s="2"/>
      <c r="E223" s="1"/>
      <c r="F223" s="1"/>
    </row>
    <row r="224" spans="2:6" x14ac:dyDescent="0.25">
      <c r="B224" s="2"/>
      <c r="E224" s="1"/>
      <c r="F224" s="1"/>
    </row>
    <row r="225" spans="2:6" x14ac:dyDescent="0.25">
      <c r="B225" s="2"/>
      <c r="E225" s="1"/>
      <c r="F225" s="1"/>
    </row>
    <row r="226" spans="2:6" x14ac:dyDescent="0.25">
      <c r="B226" s="2"/>
      <c r="E226" s="1"/>
      <c r="F226" s="1"/>
    </row>
    <row r="227" spans="2:6" x14ac:dyDescent="0.25">
      <c r="B227" s="2"/>
      <c r="E227" s="1"/>
      <c r="F227" s="1"/>
    </row>
    <row r="228" spans="2:6" x14ac:dyDescent="0.25">
      <c r="B228" s="2"/>
      <c r="E228" s="1"/>
      <c r="F228" s="1"/>
    </row>
    <row r="229" spans="2:6" x14ac:dyDescent="0.25">
      <c r="B229" s="2"/>
      <c r="E229" s="1"/>
      <c r="F229" s="1"/>
    </row>
    <row r="230" spans="2:6" x14ac:dyDescent="0.25">
      <c r="B230" s="2"/>
      <c r="E230" s="1"/>
      <c r="F230" s="1"/>
    </row>
    <row r="231" spans="2:6" x14ac:dyDescent="0.25">
      <c r="B231" s="2"/>
      <c r="E231" s="1"/>
      <c r="F231" s="1"/>
    </row>
    <row r="232" spans="2:6" x14ac:dyDescent="0.25">
      <c r="B232" s="2"/>
      <c r="E232" s="1"/>
      <c r="F232" s="1"/>
    </row>
    <row r="233" spans="2:6" x14ac:dyDescent="0.25">
      <c r="B233" s="2"/>
      <c r="E233" s="1"/>
      <c r="F233" s="1"/>
    </row>
    <row r="234" spans="2:6" x14ac:dyDescent="0.25">
      <c r="B234" s="2"/>
      <c r="E234" s="1"/>
      <c r="F234" s="1"/>
    </row>
    <row r="235" spans="2:6" x14ac:dyDescent="0.25">
      <c r="B235" s="2"/>
      <c r="E235" s="1"/>
      <c r="F235" s="1"/>
    </row>
    <row r="236" spans="2:6" x14ac:dyDescent="0.25">
      <c r="B236" s="2"/>
      <c r="E236" s="1"/>
      <c r="F236" s="1"/>
    </row>
    <row r="237" spans="2:6" x14ac:dyDescent="0.25">
      <c r="B237" s="2"/>
      <c r="E237" s="1"/>
      <c r="F237" s="1"/>
    </row>
    <row r="238" spans="2:6" x14ac:dyDescent="0.25">
      <c r="B238" s="2"/>
      <c r="E238" s="1"/>
      <c r="F238" s="1"/>
    </row>
    <row r="239" spans="2:6" x14ac:dyDescent="0.25">
      <c r="B239" s="2"/>
      <c r="E239" s="1"/>
      <c r="F239" s="1"/>
    </row>
    <row r="240" spans="2:6" x14ac:dyDescent="0.25">
      <c r="B240" s="2"/>
      <c r="E240" s="1"/>
      <c r="F240" s="1"/>
    </row>
    <row r="241" spans="2:6" x14ac:dyDescent="0.25">
      <c r="B241" s="2"/>
      <c r="E241" s="1"/>
      <c r="F241" s="1"/>
    </row>
    <row r="242" spans="2:6" x14ac:dyDescent="0.25">
      <c r="B242" s="2"/>
      <c r="E242" s="1"/>
      <c r="F242" s="1"/>
    </row>
    <row r="243" spans="2:6" x14ac:dyDescent="0.25">
      <c r="B243" s="2"/>
      <c r="E243" s="1"/>
      <c r="F243" s="1"/>
    </row>
    <row r="244" spans="2:6" x14ac:dyDescent="0.25">
      <c r="B244" s="2"/>
      <c r="E244" s="1"/>
      <c r="F244" s="1"/>
    </row>
    <row r="245" spans="2:6" x14ac:dyDescent="0.25">
      <c r="B245" s="2"/>
      <c r="E245" s="1"/>
      <c r="F245" s="1"/>
    </row>
    <row r="246" spans="2:6" x14ac:dyDescent="0.25">
      <c r="B246" s="2"/>
      <c r="E246" s="1"/>
      <c r="F246" s="1"/>
    </row>
    <row r="247" spans="2:6" x14ac:dyDescent="0.25">
      <c r="B247" s="2"/>
      <c r="E247" s="1"/>
      <c r="F247" s="1"/>
    </row>
    <row r="248" spans="2:6" x14ac:dyDescent="0.25">
      <c r="B248" s="2"/>
      <c r="E248" s="1"/>
      <c r="F248" s="1"/>
    </row>
    <row r="249" spans="2:6" x14ac:dyDescent="0.25">
      <c r="B249" s="2"/>
      <c r="E249" s="1"/>
      <c r="F249" s="1"/>
    </row>
    <row r="250" spans="2:6" x14ac:dyDescent="0.25">
      <c r="B250" s="2"/>
      <c r="E250" s="1"/>
      <c r="F250" s="1"/>
    </row>
    <row r="251" spans="2:6" x14ac:dyDescent="0.25">
      <c r="B251" s="2"/>
      <c r="E251" s="1"/>
      <c r="F251" s="1"/>
    </row>
    <row r="252" spans="2:6" x14ac:dyDescent="0.25">
      <c r="B252" s="2"/>
      <c r="E252" s="1"/>
      <c r="F252" s="1"/>
    </row>
    <row r="253" spans="2:6" x14ac:dyDescent="0.25">
      <c r="B253" s="2"/>
      <c r="E253" s="1"/>
      <c r="F253" s="1"/>
    </row>
    <row r="254" spans="2:6" x14ac:dyDescent="0.25">
      <c r="B254" s="2"/>
      <c r="E254" s="1"/>
      <c r="F254" s="1"/>
    </row>
    <row r="255" spans="2:6" x14ac:dyDescent="0.25">
      <c r="B255" s="2"/>
      <c r="E255" s="1"/>
      <c r="F255" s="1"/>
    </row>
    <row r="256" spans="2:6" x14ac:dyDescent="0.25">
      <c r="B256" s="2"/>
      <c r="E256" s="1"/>
      <c r="F256" s="1"/>
    </row>
    <row r="257" spans="2:6" x14ac:dyDescent="0.25">
      <c r="B257" s="2"/>
      <c r="E257" s="1"/>
      <c r="F257" s="1"/>
    </row>
    <row r="258" spans="2:6" x14ac:dyDescent="0.25">
      <c r="B258" s="2"/>
      <c r="E258" s="1"/>
      <c r="F258" s="1"/>
    </row>
    <row r="259" spans="2:6" x14ac:dyDescent="0.25">
      <c r="B259" s="2"/>
      <c r="E259" s="1"/>
      <c r="F259" s="1"/>
    </row>
    <row r="260" spans="2:6" x14ac:dyDescent="0.25">
      <c r="B260" s="2"/>
      <c r="E260" s="1"/>
      <c r="F260" s="1"/>
    </row>
    <row r="261" spans="2:6" x14ac:dyDescent="0.25">
      <c r="B261" s="2"/>
      <c r="E261" s="1"/>
      <c r="F261" s="1"/>
    </row>
    <row r="262" spans="2:6" x14ac:dyDescent="0.25">
      <c r="B262" s="2"/>
      <c r="E262" s="1"/>
      <c r="F262" s="1"/>
    </row>
    <row r="263" spans="2:6" x14ac:dyDescent="0.25">
      <c r="B263" s="2"/>
      <c r="E263" s="1"/>
      <c r="F263" s="1"/>
    </row>
    <row r="264" spans="2:6" x14ac:dyDescent="0.25">
      <c r="B264" s="2"/>
      <c r="E264" s="1"/>
      <c r="F264" s="1"/>
    </row>
    <row r="265" spans="2:6" x14ac:dyDescent="0.25">
      <c r="B265" s="2"/>
      <c r="E265" s="1"/>
      <c r="F265" s="1"/>
    </row>
    <row r="266" spans="2:6" x14ac:dyDescent="0.25">
      <c r="B266" s="2"/>
      <c r="E266" s="1"/>
      <c r="F266" s="1"/>
    </row>
    <row r="267" spans="2:6" x14ac:dyDescent="0.25">
      <c r="B267" s="2"/>
      <c r="E267" s="1"/>
      <c r="F267" s="1"/>
    </row>
    <row r="268" spans="2:6" x14ac:dyDescent="0.25">
      <c r="B268" s="2"/>
      <c r="E268" s="1"/>
      <c r="F268" s="1"/>
    </row>
    <row r="269" spans="2:6" x14ac:dyDescent="0.25">
      <c r="B269" s="2"/>
      <c r="E269" s="1"/>
      <c r="F269" s="1"/>
    </row>
    <row r="270" spans="2:6" x14ac:dyDescent="0.25">
      <c r="B270" s="2"/>
      <c r="E270" s="1"/>
      <c r="F270" s="1"/>
    </row>
    <row r="271" spans="2:6" x14ac:dyDescent="0.25">
      <c r="B271" s="2"/>
      <c r="E271" s="1"/>
      <c r="F271" s="1"/>
    </row>
    <row r="272" spans="2:6" x14ac:dyDescent="0.25">
      <c r="B272" s="2"/>
      <c r="E272" s="1"/>
      <c r="F272" s="1"/>
    </row>
    <row r="273" spans="2:6" x14ac:dyDescent="0.25">
      <c r="B273" s="2"/>
      <c r="E273" s="1"/>
      <c r="F273" s="1"/>
    </row>
    <row r="274" spans="2:6" x14ac:dyDescent="0.25">
      <c r="B274" s="2"/>
      <c r="E274" s="1"/>
      <c r="F274" s="1"/>
    </row>
    <row r="275" spans="2:6" x14ac:dyDescent="0.25">
      <c r="B275" s="2"/>
      <c r="E275" s="1"/>
      <c r="F275" s="1"/>
    </row>
    <row r="276" spans="2:6" x14ac:dyDescent="0.25">
      <c r="B276" s="2"/>
      <c r="E276" s="1"/>
      <c r="F276" s="1"/>
    </row>
    <row r="277" spans="2:6" x14ac:dyDescent="0.25">
      <c r="B277" s="2"/>
      <c r="E277" s="1"/>
      <c r="F277" s="1"/>
    </row>
    <row r="278" spans="2:6" x14ac:dyDescent="0.25">
      <c r="B278" s="2"/>
      <c r="E278" s="1"/>
      <c r="F278" s="1"/>
    </row>
    <row r="279" spans="2:6" x14ac:dyDescent="0.25">
      <c r="B279" s="2"/>
      <c r="E279" s="1"/>
      <c r="F279" s="1"/>
    </row>
    <row r="280" spans="2:6" x14ac:dyDescent="0.25">
      <c r="B280" s="2"/>
      <c r="E280" s="1"/>
      <c r="F280" s="1"/>
    </row>
    <row r="281" spans="2:6" x14ac:dyDescent="0.25">
      <c r="B281" s="2"/>
      <c r="E281" s="1"/>
      <c r="F281" s="1"/>
    </row>
    <row r="282" spans="2:6" x14ac:dyDescent="0.25">
      <c r="B282" s="2"/>
      <c r="E282" s="1"/>
      <c r="F282" s="1"/>
    </row>
    <row r="283" spans="2:6" x14ac:dyDescent="0.25">
      <c r="B283" s="2"/>
      <c r="E283" s="1"/>
      <c r="F283" s="1"/>
    </row>
    <row r="284" spans="2:6" x14ac:dyDescent="0.25">
      <c r="B284" s="2"/>
      <c r="E284" s="1"/>
      <c r="F284" s="1"/>
    </row>
    <row r="285" spans="2:6" x14ac:dyDescent="0.25">
      <c r="B285" s="2"/>
      <c r="E285" s="1"/>
      <c r="F285" s="1"/>
    </row>
    <row r="286" spans="2:6" x14ac:dyDescent="0.25">
      <c r="B286" s="2"/>
      <c r="E286" s="1"/>
      <c r="F286" s="1"/>
    </row>
    <row r="287" spans="2:6" x14ac:dyDescent="0.25">
      <c r="B287" s="2"/>
      <c r="E287" s="1"/>
      <c r="F287" s="1"/>
    </row>
    <row r="288" spans="2:6" x14ac:dyDescent="0.25">
      <c r="B288" s="2"/>
      <c r="E288" s="1"/>
      <c r="F288" s="1"/>
    </row>
    <row r="289" spans="2:6" x14ac:dyDescent="0.25">
      <c r="B289" s="2"/>
      <c r="E289" s="1"/>
      <c r="F289" s="1"/>
    </row>
    <row r="290" spans="2:6" x14ac:dyDescent="0.25">
      <c r="B290" s="2"/>
      <c r="E290" s="1"/>
      <c r="F290" s="1"/>
    </row>
    <row r="291" spans="2:6" x14ac:dyDescent="0.25">
      <c r="B291" s="2"/>
      <c r="E291" s="1"/>
      <c r="F291" s="1"/>
    </row>
    <row r="292" spans="2:6" x14ac:dyDescent="0.25">
      <c r="B292" s="2"/>
      <c r="E292" s="1"/>
      <c r="F292" s="1"/>
    </row>
    <row r="293" spans="2:6" x14ac:dyDescent="0.25">
      <c r="B293" s="2"/>
      <c r="E293" s="1"/>
      <c r="F293" s="1"/>
    </row>
    <row r="294" spans="2:6" x14ac:dyDescent="0.25">
      <c r="B294" s="2"/>
      <c r="E294" s="1"/>
      <c r="F294" s="1"/>
    </row>
    <row r="295" spans="2:6" x14ac:dyDescent="0.25">
      <c r="B295" s="2"/>
      <c r="E295" s="1"/>
      <c r="F295" s="1"/>
    </row>
    <row r="296" spans="2:6" x14ac:dyDescent="0.25">
      <c r="B296" s="2"/>
      <c r="E296" s="1"/>
      <c r="F296" s="1"/>
    </row>
    <row r="297" spans="2:6" x14ac:dyDescent="0.25">
      <c r="B297" s="2"/>
      <c r="E297" s="1"/>
      <c r="F297" s="1"/>
    </row>
    <row r="298" spans="2:6" x14ac:dyDescent="0.25">
      <c r="B298" s="2"/>
      <c r="E298" s="1"/>
      <c r="F298" s="1"/>
    </row>
    <row r="299" spans="2:6" x14ac:dyDescent="0.25">
      <c r="B299" s="2"/>
      <c r="E299" s="1"/>
      <c r="F299" s="1"/>
    </row>
    <row r="300" spans="2:6" x14ac:dyDescent="0.25">
      <c r="B300" s="2"/>
      <c r="E300" s="1"/>
      <c r="F300" s="1"/>
    </row>
    <row r="301" spans="2:6" x14ac:dyDescent="0.25">
      <c r="B301" s="2"/>
      <c r="E301" s="1"/>
      <c r="F301" s="1"/>
    </row>
    <row r="302" spans="2:6" x14ac:dyDescent="0.25">
      <c r="B302" s="2"/>
      <c r="E302" s="1"/>
      <c r="F302" s="1"/>
    </row>
    <row r="303" spans="2:6" x14ac:dyDescent="0.25">
      <c r="B303" s="2"/>
      <c r="E303" s="1"/>
      <c r="F303" s="1"/>
    </row>
    <row r="304" spans="2:6" x14ac:dyDescent="0.25">
      <c r="B304" s="2"/>
      <c r="E304" s="1"/>
      <c r="F304" s="1"/>
    </row>
    <row r="305" spans="2:6" x14ac:dyDescent="0.25">
      <c r="B305" s="2"/>
      <c r="E305" s="1"/>
      <c r="F305" s="1"/>
    </row>
    <row r="306" spans="2:6" x14ac:dyDescent="0.25">
      <c r="B306" s="2"/>
      <c r="E306" s="1"/>
      <c r="F306" s="1"/>
    </row>
    <row r="307" spans="2:6" x14ac:dyDescent="0.25">
      <c r="B307" s="2"/>
      <c r="E307" s="1"/>
      <c r="F307" s="1"/>
    </row>
    <row r="308" spans="2:6" x14ac:dyDescent="0.25">
      <c r="B308" s="2"/>
      <c r="E308" s="1"/>
      <c r="F308" s="1"/>
    </row>
    <row r="309" spans="2:6" x14ac:dyDescent="0.25">
      <c r="B309" s="2"/>
      <c r="E309" s="1"/>
      <c r="F309" s="1"/>
    </row>
    <row r="310" spans="2:6" x14ac:dyDescent="0.25">
      <c r="B310" s="2"/>
      <c r="E310" s="1"/>
      <c r="F310" s="1"/>
    </row>
    <row r="311" spans="2:6" x14ac:dyDescent="0.25">
      <c r="B311" s="2"/>
      <c r="E311" s="1"/>
      <c r="F311" s="1"/>
    </row>
    <row r="312" spans="2:6" x14ac:dyDescent="0.25">
      <c r="B312" s="2"/>
      <c r="E312" s="1"/>
      <c r="F312" s="1"/>
    </row>
    <row r="313" spans="2:6" x14ac:dyDescent="0.25">
      <c r="B313" s="2"/>
      <c r="E313" s="1"/>
      <c r="F313" s="1"/>
    </row>
    <row r="314" spans="2:6" x14ac:dyDescent="0.25">
      <c r="B314" s="2"/>
      <c r="E314" s="1"/>
      <c r="F314" s="1"/>
    </row>
    <row r="315" spans="2:6" x14ac:dyDescent="0.25">
      <c r="B315" s="2"/>
      <c r="E315" s="1"/>
      <c r="F315" s="1"/>
    </row>
    <row r="316" spans="2:6" x14ac:dyDescent="0.25">
      <c r="B316" s="2"/>
      <c r="E316" s="1"/>
      <c r="F316" s="1"/>
    </row>
    <row r="317" spans="2:6" x14ac:dyDescent="0.25">
      <c r="B317" s="2"/>
      <c r="E317" s="1"/>
      <c r="F317" s="1"/>
    </row>
    <row r="318" spans="2:6" x14ac:dyDescent="0.25">
      <c r="B318" s="2"/>
      <c r="E318" s="1"/>
      <c r="F318" s="1"/>
    </row>
    <row r="319" spans="2:6" x14ac:dyDescent="0.25">
      <c r="B319" s="2"/>
      <c r="E319" s="1"/>
      <c r="F319" s="1"/>
    </row>
    <row r="320" spans="2:6" x14ac:dyDescent="0.25">
      <c r="B320" s="2"/>
      <c r="E320" s="1"/>
      <c r="F320" s="1"/>
    </row>
    <row r="321" spans="2:6" x14ac:dyDescent="0.25">
      <c r="B321" s="2"/>
      <c r="E321" s="1"/>
      <c r="F321" s="1"/>
    </row>
    <row r="322" spans="2:6" x14ac:dyDescent="0.25">
      <c r="B322" s="2"/>
      <c r="E322" s="1"/>
      <c r="F322" s="1"/>
    </row>
    <row r="323" spans="2:6" x14ac:dyDescent="0.25">
      <c r="B323" s="2"/>
      <c r="E323" s="1"/>
      <c r="F323" s="1"/>
    </row>
    <row r="324" spans="2:6" x14ac:dyDescent="0.25">
      <c r="B324" s="2"/>
      <c r="E324" s="1"/>
      <c r="F324" s="1"/>
    </row>
    <row r="325" spans="2:6" x14ac:dyDescent="0.25">
      <c r="B325" s="2"/>
      <c r="E325" s="1"/>
      <c r="F325" s="1"/>
    </row>
    <row r="326" spans="2:6" x14ac:dyDescent="0.25">
      <c r="B326" s="2"/>
      <c r="E326" s="1"/>
      <c r="F326" s="1"/>
    </row>
    <row r="327" spans="2:6" x14ac:dyDescent="0.25">
      <c r="B327" s="2"/>
      <c r="E327" s="1"/>
      <c r="F327" s="1"/>
    </row>
    <row r="328" spans="2:6" x14ac:dyDescent="0.25">
      <c r="B328" s="2"/>
      <c r="E328" s="1"/>
      <c r="F328" s="1"/>
    </row>
    <row r="329" spans="2:6" x14ac:dyDescent="0.25">
      <c r="B329" s="2"/>
      <c r="E329" s="1"/>
      <c r="F329" s="1"/>
    </row>
    <row r="330" spans="2:6" x14ac:dyDescent="0.25">
      <c r="B330" s="2"/>
      <c r="E330" s="1"/>
      <c r="F330" s="1"/>
    </row>
    <row r="331" spans="2:6" x14ac:dyDescent="0.25">
      <c r="B331" s="2"/>
      <c r="E331" s="1"/>
      <c r="F331" s="1"/>
    </row>
    <row r="332" spans="2:6" x14ac:dyDescent="0.25">
      <c r="B332" s="2"/>
      <c r="E332" s="1"/>
      <c r="F332" s="1"/>
    </row>
    <row r="333" spans="2:6" x14ac:dyDescent="0.25">
      <c r="B333" s="2"/>
      <c r="E333" s="1"/>
      <c r="F333" s="1"/>
    </row>
    <row r="334" spans="2:6" x14ac:dyDescent="0.25">
      <c r="B334" s="2"/>
      <c r="E334" s="1"/>
      <c r="F334" s="1"/>
    </row>
    <row r="335" spans="2:6" x14ac:dyDescent="0.25">
      <c r="B335" s="2"/>
      <c r="E335" s="1"/>
      <c r="F335" s="1"/>
    </row>
    <row r="336" spans="2:6" x14ac:dyDescent="0.25">
      <c r="B336" s="2"/>
      <c r="E336" s="1"/>
      <c r="F336" s="1"/>
    </row>
    <row r="337" spans="2:6" x14ac:dyDescent="0.25">
      <c r="B337" s="2"/>
      <c r="E337" s="1"/>
      <c r="F337" s="1"/>
    </row>
    <row r="338" spans="2:6" x14ac:dyDescent="0.25">
      <c r="B338" s="2"/>
      <c r="E338" s="1"/>
      <c r="F338" s="1"/>
    </row>
    <row r="339" spans="2:6" x14ac:dyDescent="0.25">
      <c r="B339" s="2"/>
      <c r="E339" s="1"/>
      <c r="F339" s="1"/>
    </row>
    <row r="340" spans="2:6" x14ac:dyDescent="0.25">
      <c r="B340" s="2"/>
      <c r="E340" s="1"/>
      <c r="F340" s="1"/>
    </row>
    <row r="341" spans="2:6" x14ac:dyDescent="0.25">
      <c r="B341" s="2"/>
      <c r="E341" s="1"/>
      <c r="F341" s="1"/>
    </row>
    <row r="342" spans="2:6" x14ac:dyDescent="0.25">
      <c r="B342" s="2"/>
      <c r="E342" s="1"/>
      <c r="F342" s="1"/>
    </row>
    <row r="343" spans="2:6" x14ac:dyDescent="0.25">
      <c r="B343" s="2"/>
      <c r="E343" s="1"/>
      <c r="F343" s="1"/>
    </row>
    <row r="344" spans="2:6" x14ac:dyDescent="0.25">
      <c r="B344" s="2"/>
      <c r="E344" s="1"/>
      <c r="F344" s="1"/>
    </row>
    <row r="345" spans="2:6" x14ac:dyDescent="0.25">
      <c r="B345" s="2"/>
      <c r="E345" s="1"/>
      <c r="F345" s="1"/>
    </row>
    <row r="346" spans="2:6" x14ac:dyDescent="0.25">
      <c r="B346" s="2"/>
      <c r="E346" s="1"/>
      <c r="F346" s="1"/>
    </row>
    <row r="347" spans="2:6" x14ac:dyDescent="0.25">
      <c r="B347" s="2"/>
      <c r="E347" s="1"/>
      <c r="F347" s="1"/>
    </row>
    <row r="348" spans="2:6" x14ac:dyDescent="0.25">
      <c r="B348" s="2"/>
      <c r="E348" s="1"/>
      <c r="F348" s="1"/>
    </row>
    <row r="349" spans="2:6" x14ac:dyDescent="0.25">
      <c r="B349" s="2"/>
      <c r="E349" s="1"/>
      <c r="F349" s="1"/>
    </row>
    <row r="350" spans="2:6" x14ac:dyDescent="0.25">
      <c r="B350" s="2"/>
      <c r="E350" s="1"/>
      <c r="F350" s="1"/>
    </row>
    <row r="351" spans="2:6" x14ac:dyDescent="0.25">
      <c r="B351" s="2"/>
      <c r="E351" s="1"/>
      <c r="F351" s="1"/>
    </row>
    <row r="352" spans="2:6" x14ac:dyDescent="0.25">
      <c r="B352" s="2"/>
      <c r="E352" s="1"/>
      <c r="F352" s="1"/>
    </row>
    <row r="353" spans="2:6" x14ac:dyDescent="0.25">
      <c r="B353" s="2"/>
      <c r="E353" s="1"/>
      <c r="F353" s="1"/>
    </row>
    <row r="354" spans="2:6" x14ac:dyDescent="0.25">
      <c r="B354" s="2"/>
      <c r="E354" s="1"/>
      <c r="F354" s="1"/>
    </row>
    <row r="355" spans="2:6" x14ac:dyDescent="0.25">
      <c r="B355" s="2"/>
      <c r="E355" s="1"/>
      <c r="F355" s="1"/>
    </row>
    <row r="356" spans="2:6" x14ac:dyDescent="0.25">
      <c r="B356" s="2"/>
      <c r="E356" s="1"/>
      <c r="F356" s="1"/>
    </row>
    <row r="357" spans="2:6" x14ac:dyDescent="0.25">
      <c r="B357" s="2"/>
      <c r="E357" s="1"/>
      <c r="F357" s="1"/>
    </row>
    <row r="358" spans="2:6" x14ac:dyDescent="0.25">
      <c r="B358" s="2"/>
      <c r="E358" s="1"/>
      <c r="F358" s="1"/>
    </row>
    <row r="359" spans="2:6" x14ac:dyDescent="0.25">
      <c r="B359" s="2"/>
      <c r="E359" s="1"/>
      <c r="F359" s="1"/>
    </row>
    <row r="360" spans="2:6" x14ac:dyDescent="0.25">
      <c r="B360" s="2"/>
      <c r="E360" s="1"/>
      <c r="F360" s="1"/>
    </row>
    <row r="361" spans="2:6" x14ac:dyDescent="0.25">
      <c r="B361" s="2"/>
      <c r="E361" s="1"/>
      <c r="F361" s="1"/>
    </row>
    <row r="362" spans="2:6" x14ac:dyDescent="0.25">
      <c r="B362" s="2"/>
      <c r="E362" s="1"/>
      <c r="F362" s="1"/>
    </row>
    <row r="363" spans="2:6" x14ac:dyDescent="0.25">
      <c r="B363" s="2"/>
      <c r="E363" s="1"/>
      <c r="F363" s="1"/>
    </row>
    <row r="364" spans="2:6" x14ac:dyDescent="0.25">
      <c r="B364" s="2"/>
      <c r="E364" s="1"/>
      <c r="F364" s="1"/>
    </row>
    <row r="365" spans="2:6" x14ac:dyDescent="0.25">
      <c r="B365" s="2"/>
      <c r="E365" s="1"/>
      <c r="F365" s="1"/>
    </row>
    <row r="366" spans="2:6" x14ac:dyDescent="0.25">
      <c r="B366" s="2"/>
      <c r="E366" s="1"/>
      <c r="F366" s="1"/>
    </row>
    <row r="367" spans="2:6" x14ac:dyDescent="0.25">
      <c r="B367" s="2"/>
      <c r="E367" s="1"/>
      <c r="F367" s="1"/>
    </row>
    <row r="368" spans="2:6" x14ac:dyDescent="0.25">
      <c r="B368" s="2"/>
      <c r="E368" s="1"/>
      <c r="F368" s="1"/>
    </row>
    <row r="369" spans="2:6" x14ac:dyDescent="0.25">
      <c r="B369" s="2"/>
      <c r="E369" s="1"/>
      <c r="F369" s="1"/>
    </row>
    <row r="370" spans="2:6" x14ac:dyDescent="0.25">
      <c r="B370" s="2"/>
      <c r="E370" s="1"/>
      <c r="F370" s="1"/>
    </row>
    <row r="371" spans="2:6" x14ac:dyDescent="0.25">
      <c r="B371" s="2"/>
      <c r="E371" s="1"/>
      <c r="F371" s="1"/>
    </row>
    <row r="372" spans="2:6" x14ac:dyDescent="0.25">
      <c r="B372" s="2"/>
      <c r="E372" s="1"/>
      <c r="F372" s="1"/>
    </row>
    <row r="373" spans="2:6" x14ac:dyDescent="0.25">
      <c r="B373" s="2"/>
      <c r="E373" s="1"/>
      <c r="F373" s="1"/>
    </row>
    <row r="374" spans="2:6" x14ac:dyDescent="0.25">
      <c r="B374" s="2"/>
      <c r="E374" s="1"/>
      <c r="F374" s="1"/>
    </row>
    <row r="375" spans="2:6" x14ac:dyDescent="0.25">
      <c r="B375" s="2"/>
      <c r="E375" s="1"/>
      <c r="F375" s="1"/>
    </row>
    <row r="376" spans="2:6" x14ac:dyDescent="0.25">
      <c r="B376" s="2"/>
      <c r="E376" s="1"/>
      <c r="F376" s="1"/>
    </row>
    <row r="377" spans="2:6" x14ac:dyDescent="0.25">
      <c r="B377" s="2"/>
      <c r="E377" s="1"/>
      <c r="F377" s="1"/>
    </row>
    <row r="378" spans="2:6" x14ac:dyDescent="0.25">
      <c r="B378" s="2"/>
      <c r="E378" s="1"/>
      <c r="F378" s="1"/>
    </row>
    <row r="379" spans="2:6" x14ac:dyDescent="0.25">
      <c r="B379" s="2"/>
      <c r="E379" s="1"/>
      <c r="F379" s="1"/>
    </row>
    <row r="380" spans="2:6" x14ac:dyDescent="0.25">
      <c r="B380" s="2"/>
      <c r="E380" s="1"/>
      <c r="F380" s="1"/>
    </row>
    <row r="381" spans="2:6" x14ac:dyDescent="0.25">
      <c r="B381" s="2"/>
      <c r="E381" s="1"/>
      <c r="F381" s="1"/>
    </row>
    <row r="382" spans="2:6" x14ac:dyDescent="0.25">
      <c r="B382" s="2"/>
      <c r="E382" s="1"/>
      <c r="F382" s="1"/>
    </row>
    <row r="383" spans="2:6" x14ac:dyDescent="0.25">
      <c r="B383" s="2"/>
      <c r="E383" s="1"/>
      <c r="F383" s="1"/>
    </row>
    <row r="384" spans="2:6" x14ac:dyDescent="0.25">
      <c r="B384" s="2"/>
      <c r="E384" s="1"/>
      <c r="F384" s="1"/>
    </row>
    <row r="385" spans="2:6" x14ac:dyDescent="0.25">
      <c r="B385" s="2"/>
      <c r="E385" s="1"/>
      <c r="F385" s="1"/>
    </row>
    <row r="386" spans="2:6" x14ac:dyDescent="0.25">
      <c r="B386" s="2"/>
      <c r="E386" s="1"/>
      <c r="F386" s="1"/>
    </row>
    <row r="387" spans="2:6" x14ac:dyDescent="0.25">
      <c r="B387" s="2"/>
      <c r="E387" s="1"/>
      <c r="F387" s="1"/>
    </row>
    <row r="388" spans="2:6" x14ac:dyDescent="0.25">
      <c r="B388" s="2"/>
      <c r="E388" s="1"/>
      <c r="F388" s="1"/>
    </row>
    <row r="389" spans="2:6" x14ac:dyDescent="0.25">
      <c r="B389" s="2"/>
      <c r="E389" s="1"/>
      <c r="F389" s="1"/>
    </row>
    <row r="390" spans="2:6" x14ac:dyDescent="0.25">
      <c r="B390" s="2"/>
      <c r="E390" s="1"/>
      <c r="F390" s="1"/>
    </row>
    <row r="391" spans="2:6" x14ac:dyDescent="0.25">
      <c r="B391" s="2"/>
      <c r="E391" s="1"/>
      <c r="F391" s="1"/>
    </row>
    <row r="392" spans="2:6" x14ac:dyDescent="0.25">
      <c r="B392" s="2"/>
      <c r="E392" s="1"/>
      <c r="F392" s="1"/>
    </row>
    <row r="393" spans="2:6" x14ac:dyDescent="0.25">
      <c r="B393" s="2"/>
      <c r="E393" s="1"/>
      <c r="F393" s="1"/>
    </row>
    <row r="394" spans="2:6" x14ac:dyDescent="0.25">
      <c r="B394" s="2"/>
      <c r="E394" s="1"/>
      <c r="F394" s="1"/>
    </row>
    <row r="395" spans="2:6" x14ac:dyDescent="0.25">
      <c r="B395" s="2"/>
      <c r="E395" s="1"/>
      <c r="F395" s="1"/>
    </row>
    <row r="396" spans="2:6" x14ac:dyDescent="0.25">
      <c r="B396" s="2"/>
      <c r="E396" s="1"/>
      <c r="F396" s="1"/>
    </row>
    <row r="397" spans="2:6" x14ac:dyDescent="0.25">
      <c r="B397" s="2"/>
      <c r="E397" s="1"/>
      <c r="F397" s="1"/>
    </row>
    <row r="398" spans="2:6" x14ac:dyDescent="0.25">
      <c r="B398" s="2"/>
      <c r="E398" s="1"/>
      <c r="F398" s="1"/>
    </row>
    <row r="399" spans="2:6" x14ac:dyDescent="0.25">
      <c r="B399" s="2"/>
      <c r="E399" s="1"/>
      <c r="F399" s="1"/>
    </row>
    <row r="400" spans="2:6" x14ac:dyDescent="0.25">
      <c r="B400" s="2"/>
      <c r="E400" s="1"/>
      <c r="F400" s="1"/>
    </row>
    <row r="401" spans="2:6" x14ac:dyDescent="0.25">
      <c r="B401" s="2"/>
      <c r="E401" s="1"/>
      <c r="F401" s="1"/>
    </row>
    <row r="402" spans="2:6" x14ac:dyDescent="0.25">
      <c r="B402" s="2"/>
      <c r="E402" s="1"/>
      <c r="F402" s="1"/>
    </row>
    <row r="403" spans="2:6" x14ac:dyDescent="0.25">
      <c r="B403" s="2"/>
      <c r="E403" s="1"/>
      <c r="F403" s="1"/>
    </row>
    <row r="404" spans="2:6" x14ac:dyDescent="0.25">
      <c r="B404" s="2"/>
      <c r="E404" s="1"/>
      <c r="F404" s="1"/>
    </row>
    <row r="405" spans="2:6" x14ac:dyDescent="0.25">
      <c r="B405" s="2"/>
      <c r="E405" s="1"/>
      <c r="F405" s="1"/>
    </row>
    <row r="406" spans="2:6" x14ac:dyDescent="0.25">
      <c r="B406" s="2"/>
      <c r="E406" s="1"/>
      <c r="F406" s="1"/>
    </row>
    <row r="407" spans="2:6" x14ac:dyDescent="0.25">
      <c r="B407" s="2"/>
      <c r="E407" s="1"/>
      <c r="F407" s="1"/>
    </row>
    <row r="408" spans="2:6" x14ac:dyDescent="0.25">
      <c r="B408" s="2"/>
      <c r="E408" s="1"/>
      <c r="F408" s="1"/>
    </row>
    <row r="409" spans="2:6" x14ac:dyDescent="0.25">
      <c r="B409" s="2"/>
      <c r="E409" s="1"/>
      <c r="F409" s="1"/>
    </row>
    <row r="410" spans="2:6" x14ac:dyDescent="0.25">
      <c r="B410" s="2"/>
      <c r="E410" s="1"/>
    </row>
    <row r="411" spans="2:6" x14ac:dyDescent="0.25">
      <c r="B411" s="2"/>
      <c r="E411" s="1"/>
    </row>
    <row r="412" spans="2:6" x14ac:dyDescent="0.25">
      <c r="B412" s="2"/>
      <c r="E412" s="1"/>
    </row>
    <row r="413" spans="2:6" x14ac:dyDescent="0.25">
      <c r="B413" s="2"/>
      <c r="E413" s="1"/>
    </row>
    <row r="414" spans="2:6" x14ac:dyDescent="0.25">
      <c r="B414" s="2"/>
      <c r="E414" s="1"/>
    </row>
    <row r="415" spans="2:6" x14ac:dyDescent="0.25">
      <c r="B415" s="2"/>
      <c r="E415" s="1"/>
    </row>
    <row r="416" spans="2:6" x14ac:dyDescent="0.25">
      <c r="B416" s="2"/>
      <c r="E416" s="1"/>
    </row>
    <row r="417" spans="2:5" x14ac:dyDescent="0.25">
      <c r="B417" s="2"/>
      <c r="E417" s="1"/>
    </row>
    <row r="418" spans="2:5" x14ac:dyDescent="0.25">
      <c r="B418" s="2"/>
      <c r="E418" s="1"/>
    </row>
    <row r="419" spans="2:5" x14ac:dyDescent="0.25">
      <c r="B419" s="2"/>
      <c r="E419" s="1"/>
    </row>
    <row r="420" spans="2:5" x14ac:dyDescent="0.25">
      <c r="B420" s="2"/>
      <c r="E420" s="1"/>
    </row>
    <row r="421" spans="2:5" x14ac:dyDescent="0.25">
      <c r="B421" s="2"/>
      <c r="E421" s="1"/>
    </row>
    <row r="422" spans="2:5" x14ac:dyDescent="0.25">
      <c r="B422" s="2"/>
      <c r="E422" s="1"/>
    </row>
    <row r="423" spans="2:5" x14ac:dyDescent="0.25">
      <c r="B423" s="2"/>
      <c r="E423" s="1"/>
    </row>
    <row r="424" spans="2:5" x14ac:dyDescent="0.25">
      <c r="B424" s="2"/>
      <c r="E424" s="1"/>
    </row>
    <row r="425" spans="2:5" x14ac:dyDescent="0.25">
      <c r="B425" s="2"/>
      <c r="E425" s="1"/>
    </row>
    <row r="426" spans="2:5" x14ac:dyDescent="0.25">
      <c r="B426" s="2"/>
      <c r="E426" s="1"/>
    </row>
    <row r="427" spans="2:5" x14ac:dyDescent="0.25">
      <c r="B427" s="2"/>
      <c r="E427" s="1"/>
    </row>
    <row r="428" spans="2:5" x14ac:dyDescent="0.25">
      <c r="B428" s="2"/>
      <c r="E428" s="1"/>
    </row>
    <row r="429" spans="2:5" x14ac:dyDescent="0.25">
      <c r="B429" s="2"/>
      <c r="E429" s="1"/>
    </row>
    <row r="430" spans="2:5" x14ac:dyDescent="0.25">
      <c r="B430" s="2"/>
      <c r="E430" s="1"/>
    </row>
    <row r="431" spans="2:5" x14ac:dyDescent="0.25">
      <c r="B431" s="2"/>
      <c r="E431" s="1"/>
    </row>
    <row r="432" spans="2:5" x14ac:dyDescent="0.25">
      <c r="B432" s="2"/>
      <c r="E432" s="1"/>
    </row>
    <row r="433" spans="2:5" x14ac:dyDescent="0.25">
      <c r="B433" s="2"/>
      <c r="E433" s="1"/>
    </row>
    <row r="434" spans="2:5" x14ac:dyDescent="0.25">
      <c r="B434" s="2"/>
      <c r="E434" s="1"/>
    </row>
    <row r="435" spans="2:5" x14ac:dyDescent="0.25">
      <c r="B435" s="2"/>
      <c r="E435" s="1"/>
    </row>
    <row r="436" spans="2:5" x14ac:dyDescent="0.25">
      <c r="B436" s="2"/>
      <c r="E436" s="1"/>
    </row>
    <row r="437" spans="2:5" x14ac:dyDescent="0.25">
      <c r="B437" s="2"/>
      <c r="E437" s="1"/>
    </row>
    <row r="438" spans="2:5" x14ac:dyDescent="0.25">
      <c r="B438" s="2"/>
      <c r="E438" s="1"/>
    </row>
    <row r="439" spans="2:5" x14ac:dyDescent="0.25">
      <c r="B439" s="2"/>
      <c r="E439" s="1"/>
    </row>
    <row r="440" spans="2:5" x14ac:dyDescent="0.25">
      <c r="B440" s="2"/>
      <c r="E440" s="1"/>
    </row>
    <row r="441" spans="2:5" x14ac:dyDescent="0.25">
      <c r="B441" s="2"/>
      <c r="E441" s="1"/>
    </row>
    <row r="442" spans="2:5" x14ac:dyDescent="0.25">
      <c r="B442" s="2"/>
      <c r="E442" s="1"/>
    </row>
    <row r="443" spans="2:5" x14ac:dyDescent="0.25">
      <c r="B443" s="2"/>
      <c r="E443" s="1"/>
    </row>
    <row r="444" spans="2:5" x14ac:dyDescent="0.25">
      <c r="B444" s="2"/>
      <c r="E444" s="1"/>
    </row>
    <row r="445" spans="2:5" x14ac:dyDescent="0.25">
      <c r="B445" s="2"/>
      <c r="E445" s="1"/>
    </row>
    <row r="446" spans="2:5" x14ac:dyDescent="0.25">
      <c r="B446" s="2"/>
      <c r="E446" s="1"/>
    </row>
    <row r="447" spans="2:5" x14ac:dyDescent="0.25">
      <c r="B447" s="2"/>
      <c r="E447" s="1"/>
    </row>
    <row r="448" spans="2:5" x14ac:dyDescent="0.25">
      <c r="B448" s="2"/>
      <c r="E448" s="1"/>
    </row>
    <row r="449" spans="2:5" x14ac:dyDescent="0.25">
      <c r="B449" s="2"/>
      <c r="E449" s="1"/>
    </row>
    <row r="450" spans="2:5" x14ac:dyDescent="0.25">
      <c r="B450" s="2"/>
      <c r="E450" s="1"/>
    </row>
    <row r="451" spans="2:5" x14ac:dyDescent="0.25">
      <c r="B451" s="2"/>
      <c r="E451" s="1"/>
    </row>
    <row r="452" spans="2:5" x14ac:dyDescent="0.25">
      <c r="B452" s="2"/>
      <c r="E452" s="1"/>
    </row>
    <row r="453" spans="2:5" x14ac:dyDescent="0.25">
      <c r="B453" s="2"/>
      <c r="E453" s="1"/>
    </row>
    <row r="454" spans="2:5" x14ac:dyDescent="0.25">
      <c r="B454" s="2"/>
      <c r="E454" s="1"/>
    </row>
    <row r="455" spans="2:5" x14ac:dyDescent="0.25">
      <c r="B455" s="2"/>
      <c r="E455" s="1"/>
    </row>
    <row r="456" spans="2:5" x14ac:dyDescent="0.25">
      <c r="B456" s="2"/>
      <c r="E456" s="1"/>
    </row>
    <row r="457" spans="2:5" x14ac:dyDescent="0.25">
      <c r="B457" s="2"/>
      <c r="E457" s="1"/>
    </row>
    <row r="458" spans="2:5" x14ac:dyDescent="0.25">
      <c r="B458" s="2"/>
      <c r="E458" s="1"/>
    </row>
    <row r="459" spans="2:5" x14ac:dyDescent="0.25">
      <c r="B459" s="2"/>
      <c r="E459" s="1"/>
    </row>
    <row r="460" spans="2:5" x14ac:dyDescent="0.25">
      <c r="B460" s="2"/>
      <c r="E460" s="1"/>
    </row>
    <row r="461" spans="2:5" x14ac:dyDescent="0.25">
      <c r="B461" s="2"/>
      <c r="E461" s="1"/>
    </row>
    <row r="462" spans="2:5" x14ac:dyDescent="0.25">
      <c r="B462" s="2"/>
      <c r="E462" s="1"/>
    </row>
    <row r="463" spans="2:5" x14ac:dyDescent="0.25">
      <c r="B463" s="2"/>
      <c r="E463" s="1"/>
    </row>
    <row r="464" spans="2:5" x14ac:dyDescent="0.25">
      <c r="B464" s="2"/>
      <c r="E464" s="1"/>
    </row>
    <row r="465" spans="2:5" x14ac:dyDescent="0.25">
      <c r="B465" s="2"/>
      <c r="E465" s="1"/>
    </row>
    <row r="466" spans="2:5" x14ac:dyDescent="0.25">
      <c r="B466" s="2"/>
      <c r="E466" s="1"/>
    </row>
    <row r="467" spans="2:5" x14ac:dyDescent="0.25">
      <c r="B467" s="2"/>
      <c r="E467" s="1"/>
    </row>
    <row r="468" spans="2:5" x14ac:dyDescent="0.25">
      <c r="B468" s="2"/>
      <c r="E468" s="1"/>
    </row>
    <row r="469" spans="2:5" x14ac:dyDescent="0.25">
      <c r="B469" s="2"/>
      <c r="E469" s="1"/>
    </row>
    <row r="470" spans="2:5" x14ac:dyDescent="0.25">
      <c r="B470" s="2"/>
      <c r="E470" s="1"/>
    </row>
    <row r="471" spans="2:5" x14ac:dyDescent="0.25">
      <c r="B471" s="2"/>
      <c r="E471" s="1"/>
    </row>
    <row r="472" spans="2:5" x14ac:dyDescent="0.25">
      <c r="B472" s="2"/>
      <c r="E472" s="1"/>
    </row>
    <row r="473" spans="2:5" x14ac:dyDescent="0.25">
      <c r="B473" s="2"/>
      <c r="E473" s="1"/>
    </row>
    <row r="474" spans="2:5" x14ac:dyDescent="0.25">
      <c r="B474" s="2"/>
      <c r="E474" s="1"/>
    </row>
    <row r="475" spans="2:5" x14ac:dyDescent="0.25">
      <c r="B475" s="2"/>
      <c r="E475" s="1"/>
    </row>
    <row r="476" spans="2:5" x14ac:dyDescent="0.25">
      <c r="B476" s="2"/>
      <c r="E476" s="1"/>
    </row>
    <row r="477" spans="2:5" x14ac:dyDescent="0.25">
      <c r="B477" s="2"/>
      <c r="E477" s="1"/>
    </row>
    <row r="478" spans="2:5" x14ac:dyDescent="0.25">
      <c r="B478" s="2"/>
      <c r="E478" s="1"/>
    </row>
    <row r="479" spans="2:5" x14ac:dyDescent="0.25">
      <c r="B479" s="2"/>
      <c r="E479" s="1"/>
    </row>
    <row r="480" spans="2:5" x14ac:dyDescent="0.25">
      <c r="B480" s="2"/>
      <c r="E480" s="1"/>
    </row>
    <row r="481" spans="2:5" x14ac:dyDescent="0.25">
      <c r="B481" s="2"/>
      <c r="E481" s="1"/>
    </row>
    <row r="482" spans="2:5" x14ac:dyDescent="0.25">
      <c r="B482" s="2"/>
      <c r="E482" s="1"/>
    </row>
    <row r="483" spans="2:5" x14ac:dyDescent="0.25">
      <c r="B483" s="2"/>
      <c r="E483" s="1"/>
    </row>
    <row r="484" spans="2:5" x14ac:dyDescent="0.25">
      <c r="B484" s="2"/>
      <c r="E484" s="1"/>
    </row>
    <row r="485" spans="2:5" x14ac:dyDescent="0.25">
      <c r="B485" s="2"/>
      <c r="E485" s="1"/>
    </row>
    <row r="486" spans="2:5" x14ac:dyDescent="0.25">
      <c r="B486" s="2"/>
      <c r="E486" s="1"/>
    </row>
    <row r="487" spans="2:5" x14ac:dyDescent="0.25">
      <c r="B487" s="2"/>
      <c r="E487" s="1"/>
    </row>
    <row r="488" spans="2:5" x14ac:dyDescent="0.25">
      <c r="B488" s="2"/>
      <c r="E488" s="1"/>
    </row>
    <row r="489" spans="2:5" x14ac:dyDescent="0.25">
      <c r="B489" s="2"/>
      <c r="E489" s="1"/>
    </row>
    <row r="490" spans="2:5" x14ac:dyDescent="0.25">
      <c r="B490" s="2"/>
      <c r="E490" s="1"/>
    </row>
    <row r="491" spans="2:5" x14ac:dyDescent="0.25">
      <c r="B491" s="2"/>
      <c r="E491" s="1"/>
    </row>
    <row r="492" spans="2:5" x14ac:dyDescent="0.25">
      <c r="B492" s="2"/>
      <c r="E492" s="1"/>
    </row>
    <row r="493" spans="2:5" x14ac:dyDescent="0.25">
      <c r="B493" s="2"/>
      <c r="E493" s="1"/>
    </row>
    <row r="494" spans="2:5" x14ac:dyDescent="0.25">
      <c r="B494" s="2"/>
      <c r="E494" s="1"/>
    </row>
    <row r="495" spans="2:5" x14ac:dyDescent="0.25">
      <c r="B495" s="2"/>
      <c r="E495" s="1"/>
    </row>
    <row r="496" spans="2:5" x14ac:dyDescent="0.25">
      <c r="B496" s="2"/>
      <c r="E496" s="1"/>
    </row>
    <row r="497" spans="2:5" x14ac:dyDescent="0.25">
      <c r="B497" s="2"/>
      <c r="E497" s="1"/>
    </row>
    <row r="498" spans="2:5" x14ac:dyDescent="0.25">
      <c r="B498" s="2"/>
      <c r="E498" s="1"/>
    </row>
    <row r="499" spans="2:5" x14ac:dyDescent="0.25">
      <c r="B499" s="2"/>
      <c r="E499" s="1"/>
    </row>
    <row r="500" spans="2:5" x14ac:dyDescent="0.25">
      <c r="B500" s="2"/>
      <c r="E500" s="1"/>
    </row>
    <row r="501" spans="2:5" x14ac:dyDescent="0.25">
      <c r="B501" s="2"/>
      <c r="E501" s="1"/>
    </row>
    <row r="502" spans="2:5" x14ac:dyDescent="0.25">
      <c r="B502" s="2"/>
      <c r="E502" s="1"/>
    </row>
    <row r="503" spans="2:5" x14ac:dyDescent="0.25">
      <c r="B503" s="2"/>
      <c r="E503" s="1"/>
    </row>
    <row r="504" spans="2:5" x14ac:dyDescent="0.25">
      <c r="B504" s="2"/>
      <c r="E504" s="1"/>
    </row>
    <row r="505" spans="2:5" x14ac:dyDescent="0.25">
      <c r="B505" s="2"/>
      <c r="E505" s="1"/>
    </row>
    <row r="506" spans="2:5" x14ac:dyDescent="0.25">
      <c r="B506" s="2"/>
      <c r="E506" s="1"/>
    </row>
    <row r="507" spans="2:5" x14ac:dyDescent="0.25">
      <c r="B507" s="2"/>
      <c r="E507" s="1"/>
    </row>
    <row r="508" spans="2:5" x14ac:dyDescent="0.25">
      <c r="B508" s="2"/>
      <c r="E508" s="1"/>
    </row>
    <row r="509" spans="2:5" x14ac:dyDescent="0.25">
      <c r="B509" s="2"/>
      <c r="E509" s="1"/>
    </row>
    <row r="510" spans="2:5" x14ac:dyDescent="0.25">
      <c r="B510" s="2"/>
      <c r="E510" s="1"/>
    </row>
    <row r="511" spans="2:5" x14ac:dyDescent="0.25">
      <c r="B511" s="2"/>
      <c r="E511" s="1"/>
    </row>
    <row r="512" spans="2:5" x14ac:dyDescent="0.25">
      <c r="B512" s="2"/>
      <c r="E512" s="1"/>
    </row>
    <row r="513" spans="2:5" x14ac:dyDescent="0.25">
      <c r="B513" s="2"/>
      <c r="E513" s="1"/>
    </row>
    <row r="514" spans="2:5" x14ac:dyDescent="0.25">
      <c r="B514" s="2"/>
      <c r="E514" s="1"/>
    </row>
    <row r="515" spans="2:5" x14ac:dyDescent="0.25">
      <c r="B515" s="2"/>
      <c r="E515" s="1"/>
    </row>
    <row r="516" spans="2:5" x14ac:dyDescent="0.25">
      <c r="B516" s="2"/>
      <c r="E516" s="1"/>
    </row>
    <row r="517" spans="2:5" x14ac:dyDescent="0.25">
      <c r="B517" s="2"/>
      <c r="E517" s="1"/>
    </row>
    <row r="518" spans="2:5" x14ac:dyDescent="0.25">
      <c r="B518" s="2"/>
      <c r="E518" s="1"/>
    </row>
    <row r="519" spans="2:5" x14ac:dyDescent="0.25">
      <c r="B519" s="2"/>
      <c r="E519" s="1"/>
    </row>
    <row r="520" spans="2:5" x14ac:dyDescent="0.25">
      <c r="B520" s="2"/>
      <c r="E520" s="1"/>
    </row>
    <row r="521" spans="2:5" x14ac:dyDescent="0.25">
      <c r="B521" s="2"/>
      <c r="E521" s="1"/>
    </row>
    <row r="522" spans="2:5" x14ac:dyDescent="0.25">
      <c r="B522" s="2"/>
      <c r="E522" s="1"/>
    </row>
    <row r="523" spans="2:5" x14ac:dyDescent="0.25">
      <c r="B523" s="2"/>
      <c r="E523" s="1"/>
    </row>
    <row r="524" spans="2:5" x14ac:dyDescent="0.25">
      <c r="B524" s="2"/>
      <c r="E524" s="1"/>
    </row>
    <row r="525" spans="2:5" x14ac:dyDescent="0.25">
      <c r="B525" s="2"/>
      <c r="E525" s="1"/>
    </row>
    <row r="526" spans="2:5" x14ac:dyDescent="0.25">
      <c r="B526" s="2"/>
      <c r="E526" s="1"/>
    </row>
    <row r="527" spans="2:5" x14ac:dyDescent="0.25">
      <c r="B527" s="2"/>
      <c r="E527" s="1"/>
    </row>
    <row r="528" spans="2:5" x14ac:dyDescent="0.25">
      <c r="B528" s="2"/>
      <c r="E528" s="1"/>
    </row>
    <row r="529" spans="2:5" x14ac:dyDescent="0.25">
      <c r="B529" s="2"/>
      <c r="E529" s="1"/>
    </row>
    <row r="530" spans="2:5" x14ac:dyDescent="0.25">
      <c r="B530" s="2"/>
      <c r="E530" s="1"/>
    </row>
    <row r="531" spans="2:5" x14ac:dyDescent="0.25">
      <c r="B531" s="2"/>
      <c r="E531" s="1"/>
    </row>
    <row r="532" spans="2:5" x14ac:dyDescent="0.25">
      <c r="B532" s="2"/>
      <c r="E532" s="1"/>
    </row>
    <row r="533" spans="2:5" x14ac:dyDescent="0.25">
      <c r="B533" s="2"/>
      <c r="E533" s="1"/>
    </row>
    <row r="534" spans="2:5" x14ac:dyDescent="0.25">
      <c r="B534" s="2"/>
      <c r="E534" s="1"/>
    </row>
    <row r="535" spans="2:5" x14ac:dyDescent="0.25">
      <c r="B535" s="2"/>
      <c r="E535" s="1"/>
    </row>
    <row r="536" spans="2:5" x14ac:dyDescent="0.25">
      <c r="B536" s="2"/>
      <c r="E536" s="1"/>
    </row>
    <row r="537" spans="2:5" x14ac:dyDescent="0.25">
      <c r="B537" s="2"/>
      <c r="E537" s="1"/>
    </row>
    <row r="538" spans="2:5" x14ac:dyDescent="0.25">
      <c r="B538" s="2"/>
      <c r="E538" s="1"/>
    </row>
    <row r="539" spans="2:5" x14ac:dyDescent="0.25">
      <c r="B539" s="2"/>
      <c r="E539" s="1"/>
    </row>
    <row r="540" spans="2:5" x14ac:dyDescent="0.25">
      <c r="B540" s="2"/>
      <c r="E540" s="1"/>
    </row>
    <row r="541" spans="2:5" x14ac:dyDescent="0.25">
      <c r="B541" s="2"/>
      <c r="E541" s="1"/>
    </row>
    <row r="542" spans="2:5" x14ac:dyDescent="0.25">
      <c r="B542" s="2"/>
      <c r="E542" s="1"/>
    </row>
    <row r="543" spans="2:5" x14ac:dyDescent="0.25">
      <c r="B543" s="2"/>
      <c r="E543" s="1"/>
    </row>
    <row r="544" spans="2:5" x14ac:dyDescent="0.25">
      <c r="B544" s="2"/>
      <c r="E544" s="1"/>
    </row>
    <row r="545" spans="2:5" x14ac:dyDescent="0.25">
      <c r="B545" s="2"/>
      <c r="E545" s="1"/>
    </row>
    <row r="546" spans="2:5" x14ac:dyDescent="0.25">
      <c r="B546" s="2"/>
      <c r="E546" s="1"/>
    </row>
    <row r="547" spans="2:5" x14ac:dyDescent="0.25">
      <c r="B547" s="2"/>
      <c r="E547" s="1"/>
    </row>
    <row r="548" spans="2:5" x14ac:dyDescent="0.25">
      <c r="B548" s="2"/>
      <c r="E548" s="1"/>
    </row>
    <row r="549" spans="2:5" x14ac:dyDescent="0.25">
      <c r="B549" s="2"/>
      <c r="E549" s="1"/>
    </row>
    <row r="550" spans="2:5" x14ac:dyDescent="0.25">
      <c r="B550" s="2"/>
      <c r="E550" s="1"/>
    </row>
    <row r="551" spans="2:5" x14ac:dyDescent="0.25">
      <c r="B551" s="2"/>
      <c r="E551" s="1"/>
    </row>
    <row r="552" spans="2:5" x14ac:dyDescent="0.25">
      <c r="B552" s="2"/>
      <c r="E552" s="1"/>
    </row>
    <row r="553" spans="2:5" x14ac:dyDescent="0.25">
      <c r="B553" s="2"/>
      <c r="E553" s="1"/>
    </row>
    <row r="554" spans="2:5" x14ac:dyDescent="0.25">
      <c r="B554" s="2"/>
      <c r="E554" s="1"/>
    </row>
    <row r="555" spans="2:5" x14ac:dyDescent="0.25">
      <c r="B555" s="2"/>
      <c r="E555" s="1"/>
    </row>
    <row r="556" spans="2:5" x14ac:dyDescent="0.25">
      <c r="B556" s="2"/>
      <c r="E556" s="1"/>
    </row>
    <row r="557" spans="2:5" x14ac:dyDescent="0.25">
      <c r="B557" s="2"/>
      <c r="E557" s="1"/>
    </row>
    <row r="558" spans="2:5" x14ac:dyDescent="0.25">
      <c r="B558" s="2"/>
      <c r="E558" s="1"/>
    </row>
    <row r="559" spans="2:5" x14ac:dyDescent="0.25">
      <c r="B559" s="2"/>
      <c r="E559" s="1"/>
    </row>
    <row r="560" spans="2:5" x14ac:dyDescent="0.25">
      <c r="B560" s="2"/>
      <c r="E560" s="1"/>
    </row>
    <row r="561" spans="2:5" x14ac:dyDescent="0.25">
      <c r="B561" s="2"/>
      <c r="E561" s="1"/>
    </row>
    <row r="562" spans="2:5" x14ac:dyDescent="0.25">
      <c r="B562" s="2"/>
      <c r="E562" s="1"/>
    </row>
    <row r="563" spans="2:5" x14ac:dyDescent="0.25">
      <c r="B563" s="2"/>
      <c r="E563" s="1"/>
    </row>
    <row r="564" spans="2:5" x14ac:dyDescent="0.25">
      <c r="B564" s="2"/>
      <c r="E564" s="1"/>
    </row>
    <row r="565" spans="2:5" x14ac:dyDescent="0.25">
      <c r="B565" s="2"/>
      <c r="E565" s="1"/>
    </row>
    <row r="566" spans="2:5" x14ac:dyDescent="0.25">
      <c r="B566" s="2"/>
      <c r="E566" s="1"/>
    </row>
    <row r="567" spans="2:5" x14ac:dyDescent="0.25">
      <c r="B567" s="2"/>
      <c r="E567" s="1"/>
    </row>
    <row r="568" spans="2:5" x14ac:dyDescent="0.25">
      <c r="B568" s="2"/>
      <c r="E568" s="1"/>
    </row>
    <row r="569" spans="2:5" x14ac:dyDescent="0.25">
      <c r="B569" s="2"/>
      <c r="E569" s="1"/>
    </row>
    <row r="570" spans="2:5" x14ac:dyDescent="0.25">
      <c r="B570" s="2"/>
      <c r="E570" s="1"/>
    </row>
    <row r="571" spans="2:5" x14ac:dyDescent="0.25">
      <c r="B571" s="2"/>
      <c r="E571" s="1"/>
    </row>
    <row r="572" spans="2:5" x14ac:dyDescent="0.25">
      <c r="B572" s="2"/>
      <c r="E572" s="1"/>
    </row>
    <row r="573" spans="2:5" x14ac:dyDescent="0.25">
      <c r="B573" s="2"/>
      <c r="E573" s="1"/>
    </row>
    <row r="574" spans="2:5" x14ac:dyDescent="0.25">
      <c r="B574" s="2"/>
      <c r="E574" s="1"/>
    </row>
    <row r="575" spans="2:5" x14ac:dyDescent="0.25">
      <c r="B575" s="2"/>
      <c r="E575" s="1"/>
    </row>
    <row r="576" spans="2:5" x14ac:dyDescent="0.25">
      <c r="B576" s="2"/>
      <c r="E576" s="1"/>
    </row>
    <row r="577" spans="2:5" x14ac:dyDescent="0.25">
      <c r="B577" s="2"/>
      <c r="E577" s="1"/>
    </row>
    <row r="578" spans="2:5" x14ac:dyDescent="0.25">
      <c r="B578" s="2"/>
      <c r="E578" s="1"/>
    </row>
    <row r="579" spans="2:5" x14ac:dyDescent="0.25">
      <c r="B579" s="2"/>
      <c r="E579" s="1"/>
    </row>
    <row r="580" spans="2:5" x14ac:dyDescent="0.25">
      <c r="B580" s="2"/>
      <c r="E580" s="1"/>
    </row>
    <row r="581" spans="2:5" x14ac:dyDescent="0.25">
      <c r="B581" s="2"/>
      <c r="E581" s="1"/>
    </row>
    <row r="582" spans="2:5" x14ac:dyDescent="0.25">
      <c r="B582" s="2"/>
      <c r="E582" s="1"/>
    </row>
    <row r="583" spans="2:5" x14ac:dyDescent="0.25">
      <c r="B583" s="2"/>
      <c r="E583" s="1"/>
    </row>
    <row r="584" spans="2:5" x14ac:dyDescent="0.25">
      <c r="B584" s="2"/>
      <c r="E584" s="1"/>
    </row>
    <row r="585" spans="2:5" x14ac:dyDescent="0.25">
      <c r="B585" s="2"/>
      <c r="E585" s="1"/>
    </row>
    <row r="586" spans="2:5" x14ac:dyDescent="0.25">
      <c r="B586" s="2"/>
      <c r="E586" s="1"/>
    </row>
    <row r="587" spans="2:5" x14ac:dyDescent="0.25">
      <c r="B587" s="2"/>
      <c r="E587" s="1"/>
    </row>
    <row r="588" spans="2:5" x14ac:dyDescent="0.25">
      <c r="B588" s="2"/>
      <c r="E588" s="1"/>
    </row>
    <row r="589" spans="2:5" x14ac:dyDescent="0.25">
      <c r="B589" s="2"/>
      <c r="E589" s="1"/>
    </row>
    <row r="590" spans="2:5" x14ac:dyDescent="0.25">
      <c r="B590" s="2"/>
      <c r="E590" s="1"/>
    </row>
    <row r="591" spans="2:5" x14ac:dyDescent="0.25">
      <c r="B591" s="2"/>
      <c r="E591" s="1"/>
    </row>
    <row r="592" spans="2:5" x14ac:dyDescent="0.25">
      <c r="B592" s="2"/>
      <c r="E592" s="1"/>
    </row>
    <row r="593" spans="2:5" x14ac:dyDescent="0.25">
      <c r="B593" s="2"/>
      <c r="E593" s="1"/>
    </row>
    <row r="594" spans="2:5" x14ac:dyDescent="0.25">
      <c r="B594" s="2"/>
      <c r="E594" s="1"/>
    </row>
    <row r="595" spans="2:5" x14ac:dyDescent="0.25">
      <c r="B595" s="2"/>
      <c r="E595" s="1"/>
    </row>
    <row r="596" spans="2:5" x14ac:dyDescent="0.25">
      <c r="B596" s="2"/>
      <c r="E596" s="1"/>
    </row>
    <row r="597" spans="2:5" x14ac:dyDescent="0.25">
      <c r="B597" s="2"/>
      <c r="E597" s="1"/>
    </row>
    <row r="598" spans="2:5" x14ac:dyDescent="0.25">
      <c r="B598" s="2"/>
      <c r="E598" s="1"/>
    </row>
    <row r="599" spans="2:5" x14ac:dyDescent="0.25">
      <c r="B599" s="2"/>
      <c r="E599" s="1"/>
    </row>
    <row r="600" spans="2:5" x14ac:dyDescent="0.25">
      <c r="B600" s="2"/>
      <c r="E600" s="1"/>
    </row>
    <row r="601" spans="2:5" x14ac:dyDescent="0.25">
      <c r="B601" s="2"/>
      <c r="E601" s="1"/>
    </row>
    <row r="602" spans="2:5" x14ac:dyDescent="0.25">
      <c r="B602" s="2"/>
      <c r="E602" s="1"/>
    </row>
    <row r="603" spans="2:5" x14ac:dyDescent="0.25">
      <c r="B603" s="2"/>
      <c r="E603" s="1"/>
    </row>
    <row r="604" spans="2:5" x14ac:dyDescent="0.25">
      <c r="B604" s="2"/>
      <c r="E604" s="1"/>
    </row>
    <row r="605" spans="2:5" x14ac:dyDescent="0.25">
      <c r="B605" s="2"/>
      <c r="E605" s="1"/>
    </row>
    <row r="606" spans="2:5" x14ac:dyDescent="0.25">
      <c r="B606" s="2"/>
      <c r="E606" s="1"/>
    </row>
    <row r="607" spans="2:5" x14ac:dyDescent="0.25">
      <c r="B607" s="2"/>
      <c r="E607" s="1"/>
    </row>
    <row r="608" spans="2:5" x14ac:dyDescent="0.25">
      <c r="B608" s="2"/>
      <c r="E608" s="1"/>
    </row>
    <row r="609" spans="2:5" x14ac:dyDescent="0.25">
      <c r="B609" s="2"/>
      <c r="E609" s="1"/>
    </row>
    <row r="610" spans="2:5" x14ac:dyDescent="0.25">
      <c r="B610" s="2"/>
      <c r="E610" s="1"/>
    </row>
    <row r="611" spans="2:5" x14ac:dyDescent="0.25">
      <c r="B611" s="2"/>
      <c r="E611" s="1"/>
    </row>
    <row r="612" spans="2:5" x14ac:dyDescent="0.25">
      <c r="B612" s="2"/>
      <c r="E612" s="1"/>
    </row>
    <row r="613" spans="2:5" x14ac:dyDescent="0.25">
      <c r="B613" s="2"/>
      <c r="E613" s="1"/>
    </row>
    <row r="614" spans="2:5" x14ac:dyDescent="0.25">
      <c r="B614" s="2"/>
      <c r="E614" s="1"/>
    </row>
    <row r="615" spans="2:5" x14ac:dyDescent="0.25">
      <c r="B615" s="2"/>
      <c r="E615" s="1"/>
    </row>
    <row r="616" spans="2:5" x14ac:dyDescent="0.25">
      <c r="B616" s="2"/>
      <c r="E616" s="1"/>
    </row>
    <row r="617" spans="2:5" x14ac:dyDescent="0.25">
      <c r="B617" s="2"/>
      <c r="E617" s="1"/>
    </row>
    <row r="618" spans="2:5" x14ac:dyDescent="0.25">
      <c r="B618" s="2"/>
      <c r="E618" s="1"/>
    </row>
    <row r="619" spans="2:5" x14ac:dyDescent="0.25">
      <c r="B619" s="2"/>
      <c r="E619" s="1"/>
    </row>
    <row r="620" spans="2:5" x14ac:dyDescent="0.25">
      <c r="B620" s="2"/>
      <c r="E620" s="1"/>
    </row>
    <row r="621" spans="2:5" x14ac:dyDescent="0.25">
      <c r="B621" s="2"/>
      <c r="E621" s="1"/>
    </row>
    <row r="622" spans="2:5" x14ac:dyDescent="0.25">
      <c r="B622" s="2"/>
      <c r="E622" s="1"/>
    </row>
    <row r="623" spans="2:5" x14ac:dyDescent="0.25">
      <c r="B623" s="2"/>
      <c r="E623" s="1"/>
    </row>
    <row r="624" spans="2:5" x14ac:dyDescent="0.25">
      <c r="B624" s="2"/>
      <c r="E624" s="1"/>
    </row>
    <row r="625" spans="2:5" x14ac:dyDescent="0.25">
      <c r="B625" s="2"/>
      <c r="E625" s="1"/>
    </row>
    <row r="626" spans="2:5" x14ac:dyDescent="0.25">
      <c r="B626" s="2"/>
      <c r="E626" s="1"/>
    </row>
    <row r="627" spans="2:5" x14ac:dyDescent="0.25">
      <c r="B627" s="2"/>
      <c r="E627" s="1"/>
    </row>
    <row r="628" spans="2:5" x14ac:dyDescent="0.25">
      <c r="B628" s="2"/>
      <c r="E628" s="1"/>
    </row>
    <row r="629" spans="2:5" x14ac:dyDescent="0.25">
      <c r="B629" s="2"/>
      <c r="E629" s="1"/>
    </row>
    <row r="630" spans="2:5" x14ac:dyDescent="0.25">
      <c r="B630" s="2"/>
      <c r="E630" s="1"/>
    </row>
    <row r="631" spans="2:5" x14ac:dyDescent="0.25">
      <c r="B631" s="2"/>
      <c r="E631" s="1"/>
    </row>
    <row r="632" spans="2:5" x14ac:dyDescent="0.25">
      <c r="B632" s="2"/>
      <c r="E632" s="1"/>
    </row>
    <row r="633" spans="2:5" x14ac:dyDescent="0.25">
      <c r="B633" s="2"/>
      <c r="E633" s="1"/>
    </row>
    <row r="634" spans="2:5" x14ac:dyDescent="0.25">
      <c r="B634" s="2"/>
      <c r="E634" s="1"/>
    </row>
    <row r="635" spans="2:5" x14ac:dyDescent="0.25">
      <c r="B635" s="2"/>
      <c r="E635" s="1"/>
    </row>
    <row r="636" spans="2:5" x14ac:dyDescent="0.25">
      <c r="B636" s="2"/>
      <c r="E636" s="1"/>
    </row>
    <row r="637" spans="2:5" x14ac:dyDescent="0.25">
      <c r="B637" s="2"/>
      <c r="E637" s="1"/>
    </row>
    <row r="638" spans="2:5" x14ac:dyDescent="0.25">
      <c r="B638" s="2"/>
      <c r="E638" s="1"/>
    </row>
    <row r="639" spans="2:5" x14ac:dyDescent="0.25">
      <c r="B639" s="2"/>
      <c r="E639" s="1"/>
    </row>
    <row r="640" spans="2:5" x14ac:dyDescent="0.25">
      <c r="B640" s="2"/>
      <c r="E640" s="1"/>
    </row>
    <row r="641" spans="2:5" x14ac:dyDescent="0.25">
      <c r="B641" s="2"/>
      <c r="E641" s="1"/>
    </row>
    <row r="642" spans="2:5" x14ac:dyDescent="0.25">
      <c r="B642" s="2"/>
      <c r="E642" s="1"/>
    </row>
    <row r="643" spans="2:5" x14ac:dyDescent="0.25">
      <c r="B643" s="2"/>
      <c r="E643" s="1"/>
    </row>
    <row r="644" spans="2:5" x14ac:dyDescent="0.25">
      <c r="B644" s="2"/>
      <c r="E644" s="1"/>
    </row>
    <row r="645" spans="2:5" x14ac:dyDescent="0.25">
      <c r="B645" s="2"/>
      <c r="E645" s="1"/>
    </row>
    <row r="646" spans="2:5" x14ac:dyDescent="0.25">
      <c r="B646" s="2"/>
      <c r="E646" s="1"/>
    </row>
    <row r="647" spans="2:5" x14ac:dyDescent="0.25">
      <c r="B647" s="2"/>
      <c r="E647" s="1"/>
    </row>
    <row r="648" spans="2:5" x14ac:dyDescent="0.25">
      <c r="B648" s="2"/>
      <c r="E648" s="1"/>
    </row>
    <row r="649" spans="2:5" x14ac:dyDescent="0.25">
      <c r="B649" s="2"/>
      <c r="E649" s="1"/>
    </row>
    <row r="650" spans="2:5" x14ac:dyDescent="0.25">
      <c r="B650" s="2"/>
      <c r="E650" s="1"/>
    </row>
    <row r="651" spans="2:5" x14ac:dyDescent="0.25">
      <c r="B651" s="2"/>
      <c r="E651" s="1"/>
    </row>
    <row r="652" spans="2:5" x14ac:dyDescent="0.25">
      <c r="B652" s="2"/>
      <c r="E652" s="1"/>
    </row>
    <row r="653" spans="2:5" x14ac:dyDescent="0.25">
      <c r="B653" s="2"/>
      <c r="E653" s="1"/>
    </row>
    <row r="654" spans="2:5" x14ac:dyDescent="0.25">
      <c r="B654" s="2"/>
      <c r="E654" s="1"/>
    </row>
    <row r="655" spans="2:5" x14ac:dyDescent="0.25">
      <c r="B655" s="2"/>
      <c r="E655" s="1"/>
    </row>
    <row r="656" spans="2:5" x14ac:dyDescent="0.25">
      <c r="B656" s="2"/>
      <c r="E656" s="1"/>
    </row>
    <row r="657" spans="2:5" x14ac:dyDescent="0.25">
      <c r="B657" s="2"/>
      <c r="E657" s="1"/>
    </row>
    <row r="658" spans="2:5" x14ac:dyDescent="0.25">
      <c r="B658" s="2"/>
      <c r="E658" s="1"/>
    </row>
    <row r="659" spans="2:5" x14ac:dyDescent="0.25">
      <c r="B659" s="2"/>
      <c r="E659" s="1"/>
    </row>
    <row r="660" spans="2:5" x14ac:dyDescent="0.25">
      <c r="B660" s="2"/>
      <c r="E660" s="1"/>
    </row>
    <row r="661" spans="2:5" x14ac:dyDescent="0.25">
      <c r="B661" s="2"/>
      <c r="E661" s="1"/>
    </row>
    <row r="662" spans="2:5" x14ac:dyDescent="0.25">
      <c r="B662" s="2"/>
      <c r="E662" s="1"/>
    </row>
    <row r="663" spans="2:5" x14ac:dyDescent="0.25">
      <c r="B663" s="2"/>
      <c r="E663" s="1"/>
    </row>
    <row r="664" spans="2:5" x14ac:dyDescent="0.25">
      <c r="B664" s="2"/>
      <c r="E664" s="1"/>
    </row>
    <row r="665" spans="2:5" x14ac:dyDescent="0.25">
      <c r="B665" s="2"/>
      <c r="E665" s="1"/>
    </row>
    <row r="666" spans="2:5" x14ac:dyDescent="0.25">
      <c r="B666" s="2"/>
      <c r="E666" s="1"/>
    </row>
    <row r="667" spans="2:5" x14ac:dyDescent="0.25">
      <c r="B667" s="2"/>
      <c r="E667" s="1"/>
    </row>
    <row r="668" spans="2:5" x14ac:dyDescent="0.25">
      <c r="B668" s="2"/>
      <c r="E668" s="1"/>
    </row>
    <row r="669" spans="2:5" x14ac:dyDescent="0.25">
      <c r="B669" s="2"/>
      <c r="E669" s="1"/>
    </row>
    <row r="670" spans="2:5" x14ac:dyDescent="0.25">
      <c r="B670" s="2"/>
      <c r="E670" s="1"/>
    </row>
    <row r="671" spans="2:5" x14ac:dyDescent="0.25">
      <c r="B671" s="2"/>
      <c r="E671" s="1"/>
    </row>
    <row r="672" spans="2:5" x14ac:dyDescent="0.25">
      <c r="B672" s="2"/>
      <c r="E672" s="1"/>
    </row>
    <row r="673" spans="2:5" x14ac:dyDescent="0.25">
      <c r="B673" s="2"/>
      <c r="E673" s="1"/>
    </row>
    <row r="674" spans="2:5" x14ac:dyDescent="0.25">
      <c r="B674" s="2"/>
      <c r="E674" s="1"/>
    </row>
    <row r="675" spans="2:5" x14ac:dyDescent="0.25">
      <c r="B675" s="2"/>
      <c r="E675" s="1"/>
    </row>
    <row r="676" spans="2:5" x14ac:dyDescent="0.25">
      <c r="B676" s="2"/>
      <c r="E676" s="1"/>
    </row>
    <row r="677" spans="2:5" x14ac:dyDescent="0.25">
      <c r="B677" s="2"/>
      <c r="E677" s="1"/>
    </row>
    <row r="678" spans="2:5" x14ac:dyDescent="0.25">
      <c r="B678" s="2"/>
      <c r="E678" s="1"/>
    </row>
    <row r="679" spans="2:5" x14ac:dyDescent="0.25">
      <c r="B679" s="2"/>
      <c r="E679" s="1"/>
    </row>
    <row r="680" spans="2:5" x14ac:dyDescent="0.25">
      <c r="B680" s="2"/>
      <c r="E680" s="1"/>
    </row>
    <row r="681" spans="2:5" x14ac:dyDescent="0.25">
      <c r="B681" s="2"/>
      <c r="E681" s="1"/>
    </row>
    <row r="682" spans="2:5" x14ac:dyDescent="0.25">
      <c r="B682" s="2"/>
      <c r="E682" s="1"/>
    </row>
    <row r="683" spans="2:5" x14ac:dyDescent="0.25">
      <c r="B683" s="2"/>
      <c r="E683" s="1"/>
    </row>
    <row r="684" spans="2:5" x14ac:dyDescent="0.25">
      <c r="B684" s="2"/>
      <c r="E684" s="1"/>
    </row>
    <row r="685" spans="2:5" x14ac:dyDescent="0.25">
      <c r="B685" s="2"/>
      <c r="E685" s="1"/>
    </row>
    <row r="686" spans="2:5" x14ac:dyDescent="0.25">
      <c r="B686" s="2"/>
      <c r="E686" s="1"/>
    </row>
    <row r="687" spans="2:5" x14ac:dyDescent="0.25">
      <c r="B687" s="2"/>
      <c r="E687" s="1"/>
    </row>
    <row r="688" spans="2:5" x14ac:dyDescent="0.25">
      <c r="B688" s="2"/>
      <c r="E688" s="1"/>
    </row>
    <row r="689" spans="2:5" x14ac:dyDescent="0.25">
      <c r="B689" s="2"/>
      <c r="E689" s="1"/>
    </row>
    <row r="690" spans="2:5" x14ac:dyDescent="0.25">
      <c r="B690" s="2"/>
      <c r="E690" s="1"/>
    </row>
    <row r="691" spans="2:5" x14ac:dyDescent="0.25">
      <c r="B691" s="2"/>
      <c r="E691" s="1"/>
    </row>
    <row r="692" spans="2:5" x14ac:dyDescent="0.25">
      <c r="B692" s="2"/>
      <c r="E692" s="1"/>
    </row>
    <row r="693" spans="2:5" x14ac:dyDescent="0.25">
      <c r="B693" s="2"/>
      <c r="E693" s="1"/>
    </row>
    <row r="694" spans="2:5" x14ac:dyDescent="0.25">
      <c r="B694" s="2"/>
      <c r="E694" s="1"/>
    </row>
    <row r="695" spans="2:5" x14ac:dyDescent="0.25">
      <c r="B695" s="2"/>
      <c r="E695" s="1"/>
    </row>
    <row r="696" spans="2:5" x14ac:dyDescent="0.25">
      <c r="B696" s="2"/>
      <c r="E696" s="1"/>
    </row>
    <row r="697" spans="2:5" x14ac:dyDescent="0.25">
      <c r="B697" s="2"/>
      <c r="E697" s="1"/>
    </row>
    <row r="698" spans="2:5" x14ac:dyDescent="0.25">
      <c r="B698" s="2"/>
      <c r="E698" s="1"/>
    </row>
    <row r="699" spans="2:5" x14ac:dyDescent="0.25">
      <c r="B699" s="2"/>
      <c r="E699" s="1"/>
    </row>
    <row r="700" spans="2:5" x14ac:dyDescent="0.25">
      <c r="B700" s="2"/>
      <c r="E700" s="1"/>
    </row>
    <row r="701" spans="2:5" x14ac:dyDescent="0.25">
      <c r="B701" s="2"/>
      <c r="E701" s="1"/>
    </row>
    <row r="702" spans="2:5" x14ac:dyDescent="0.25">
      <c r="B702" s="2"/>
      <c r="E702" s="1"/>
    </row>
    <row r="703" spans="2:5" x14ac:dyDescent="0.25">
      <c r="B703" s="2"/>
      <c r="E703" s="1"/>
    </row>
    <row r="704" spans="2:5" x14ac:dyDescent="0.25">
      <c r="B704" s="2"/>
      <c r="E704" s="1"/>
    </row>
    <row r="705" spans="2:5" x14ac:dyDescent="0.25">
      <c r="B705" s="2"/>
      <c r="E705" s="1"/>
    </row>
    <row r="706" spans="2:5" x14ac:dyDescent="0.25">
      <c r="B706" s="2"/>
      <c r="E706" s="1"/>
    </row>
    <row r="707" spans="2:5" x14ac:dyDescent="0.25">
      <c r="B707" s="2"/>
      <c r="E707" s="1"/>
    </row>
    <row r="708" spans="2:5" x14ac:dyDescent="0.25">
      <c r="B708" s="2"/>
      <c r="E708" s="1"/>
    </row>
    <row r="709" spans="2:5" x14ac:dyDescent="0.25">
      <c r="B709" s="2"/>
      <c r="E709" s="1"/>
    </row>
    <row r="710" spans="2:5" x14ac:dyDescent="0.25">
      <c r="B710" s="2"/>
      <c r="E710" s="1"/>
    </row>
    <row r="711" spans="2:5" x14ac:dyDescent="0.25">
      <c r="B711" s="2"/>
      <c r="E711" s="1"/>
    </row>
    <row r="712" spans="2:5" x14ac:dyDescent="0.25">
      <c r="B712" s="2"/>
      <c r="E712" s="1"/>
    </row>
    <row r="713" spans="2:5" x14ac:dyDescent="0.25">
      <c r="B713" s="2"/>
      <c r="E713" s="1"/>
    </row>
    <row r="714" spans="2:5" x14ac:dyDescent="0.25">
      <c r="B714" s="2"/>
      <c r="E714" s="1"/>
    </row>
    <row r="715" spans="2:5" x14ac:dyDescent="0.25">
      <c r="B715" s="2"/>
      <c r="E715" s="1"/>
    </row>
    <row r="716" spans="2:5" x14ac:dyDescent="0.25">
      <c r="B716" s="2"/>
      <c r="E716" s="1"/>
    </row>
    <row r="717" spans="2:5" x14ac:dyDescent="0.25">
      <c r="B717" s="2"/>
      <c r="E717" s="1"/>
    </row>
    <row r="718" spans="2:5" x14ac:dyDescent="0.25">
      <c r="B718" s="2"/>
      <c r="E718" s="1"/>
    </row>
    <row r="719" spans="2:5" x14ac:dyDescent="0.25">
      <c r="B719" s="2"/>
      <c r="E719" s="1"/>
    </row>
    <row r="720" spans="2:5" x14ac:dyDescent="0.25">
      <c r="B720" s="2"/>
      <c r="E720" s="1"/>
    </row>
    <row r="721" spans="2:5" x14ac:dyDescent="0.25">
      <c r="B721" s="2"/>
      <c r="E721" s="1"/>
    </row>
    <row r="722" spans="2:5" x14ac:dyDescent="0.25">
      <c r="B722" s="2"/>
      <c r="E722" s="1"/>
    </row>
    <row r="723" spans="2:5" x14ac:dyDescent="0.25">
      <c r="B723" s="2"/>
      <c r="E723" s="1"/>
    </row>
    <row r="724" spans="2:5" x14ac:dyDescent="0.25">
      <c r="B724" s="2"/>
      <c r="E724" s="1"/>
    </row>
    <row r="725" spans="2:5" x14ac:dyDescent="0.25">
      <c r="B725" s="2"/>
      <c r="E725" s="1"/>
    </row>
    <row r="726" spans="2:5" x14ac:dyDescent="0.25">
      <c r="B726" s="2"/>
      <c r="E726" s="1"/>
    </row>
    <row r="727" spans="2:5" x14ac:dyDescent="0.25">
      <c r="B727" s="2"/>
      <c r="E727" s="1"/>
    </row>
    <row r="728" spans="2:5" x14ac:dyDescent="0.25">
      <c r="B728" s="2"/>
      <c r="E728" s="1"/>
    </row>
    <row r="729" spans="2:5" x14ac:dyDescent="0.25">
      <c r="B729" s="2"/>
      <c r="E729" s="1"/>
    </row>
    <row r="730" spans="2:5" x14ac:dyDescent="0.25">
      <c r="B730" s="2"/>
      <c r="E730" s="1"/>
    </row>
    <row r="731" spans="2:5" x14ac:dyDescent="0.25">
      <c r="B731" s="2"/>
      <c r="E731" s="1"/>
    </row>
    <row r="732" spans="2:5" x14ac:dyDescent="0.25">
      <c r="B732" s="2"/>
      <c r="E732" s="1"/>
    </row>
    <row r="733" spans="2:5" x14ac:dyDescent="0.25">
      <c r="B733" s="2"/>
      <c r="E733" s="1"/>
    </row>
    <row r="734" spans="2:5" x14ac:dyDescent="0.25">
      <c r="B734" s="2"/>
      <c r="E734" s="1"/>
    </row>
    <row r="735" spans="2:5" x14ac:dyDescent="0.25">
      <c r="B735" s="2"/>
      <c r="E735" s="1"/>
    </row>
    <row r="736" spans="2:5" x14ac:dyDescent="0.25">
      <c r="B736" s="2"/>
      <c r="E736" s="1"/>
    </row>
    <row r="737" spans="2:5" x14ac:dyDescent="0.25">
      <c r="B737" s="2"/>
      <c r="E737" s="1"/>
    </row>
    <row r="738" spans="2:5" x14ac:dyDescent="0.25">
      <c r="B738" s="2"/>
      <c r="E738" s="1"/>
    </row>
    <row r="739" spans="2:5" x14ac:dyDescent="0.25">
      <c r="B739" s="2"/>
      <c r="E739" s="1"/>
    </row>
    <row r="740" spans="2:5" x14ac:dyDescent="0.25">
      <c r="B740" s="2"/>
      <c r="E740" s="1"/>
    </row>
    <row r="741" spans="2:5" x14ac:dyDescent="0.25">
      <c r="B741" s="2"/>
      <c r="E741" s="1"/>
    </row>
    <row r="742" spans="2:5" x14ac:dyDescent="0.25">
      <c r="B742" s="2"/>
      <c r="E742" s="1"/>
    </row>
    <row r="743" spans="2:5" x14ac:dyDescent="0.25">
      <c r="B743" s="2"/>
      <c r="E743" s="1"/>
    </row>
    <row r="744" spans="2:5" x14ac:dyDescent="0.25">
      <c r="B744" s="2"/>
      <c r="E744" s="1"/>
    </row>
    <row r="745" spans="2:5" x14ac:dyDescent="0.25">
      <c r="B745" s="2"/>
      <c r="E745" s="1"/>
    </row>
    <row r="746" spans="2:5" x14ac:dyDescent="0.25">
      <c r="B746" s="2"/>
      <c r="E746" s="1"/>
    </row>
    <row r="747" spans="2:5" x14ac:dyDescent="0.25">
      <c r="B747" s="2"/>
      <c r="E747" s="1"/>
    </row>
    <row r="748" spans="2:5" x14ac:dyDescent="0.25">
      <c r="B748" s="2"/>
      <c r="E748" s="1"/>
    </row>
    <row r="749" spans="2:5" x14ac:dyDescent="0.25">
      <c r="B749" s="2"/>
      <c r="E749" s="1"/>
    </row>
    <row r="750" spans="2:5" x14ac:dyDescent="0.25">
      <c r="B750" s="2"/>
      <c r="E750" s="1"/>
    </row>
    <row r="751" spans="2:5" x14ac:dyDescent="0.25">
      <c r="B751" s="2"/>
      <c r="E751" s="1"/>
    </row>
    <row r="752" spans="2:5" x14ac:dyDescent="0.25">
      <c r="B752" s="2"/>
      <c r="E752" s="1"/>
    </row>
    <row r="753" spans="2:5" x14ac:dyDescent="0.25">
      <c r="B753" s="2"/>
      <c r="E753" s="1"/>
    </row>
    <row r="754" spans="2:5" x14ac:dyDescent="0.25">
      <c r="B754" s="2"/>
      <c r="E754" s="1"/>
    </row>
    <row r="755" spans="2:5" x14ac:dyDescent="0.25">
      <c r="B755" s="2"/>
      <c r="E755" s="1"/>
    </row>
    <row r="756" spans="2:5" x14ac:dyDescent="0.25">
      <c r="B756" s="2"/>
      <c r="E756" s="1"/>
    </row>
    <row r="757" spans="2:5" x14ac:dyDescent="0.25">
      <c r="B757" s="2"/>
      <c r="E757" s="1"/>
    </row>
    <row r="758" spans="2:5" x14ac:dyDescent="0.25">
      <c r="B758" s="2"/>
      <c r="E758" s="1"/>
    </row>
    <row r="759" spans="2:5" x14ac:dyDescent="0.25">
      <c r="B759" s="2"/>
      <c r="E759" s="1"/>
    </row>
    <row r="760" spans="2:5" x14ac:dyDescent="0.25">
      <c r="B760" s="2"/>
      <c r="E760" s="1"/>
    </row>
    <row r="761" spans="2:5" x14ac:dyDescent="0.25">
      <c r="B761" s="2"/>
      <c r="E761" s="1"/>
    </row>
    <row r="762" spans="2:5" x14ac:dyDescent="0.25">
      <c r="B762" s="2"/>
      <c r="E762" s="1"/>
    </row>
    <row r="763" spans="2:5" x14ac:dyDescent="0.25">
      <c r="B763" s="2"/>
      <c r="E763" s="1"/>
    </row>
    <row r="764" spans="2:5" x14ac:dyDescent="0.25">
      <c r="B764" s="2"/>
      <c r="E764" s="1"/>
    </row>
    <row r="765" spans="2:5" x14ac:dyDescent="0.25">
      <c r="B765" s="2"/>
      <c r="E765" s="1"/>
    </row>
    <row r="766" spans="2:5" x14ac:dyDescent="0.25">
      <c r="B766" s="2"/>
      <c r="E766" s="1"/>
    </row>
    <row r="767" spans="2:5" x14ac:dyDescent="0.25">
      <c r="B767" s="2"/>
      <c r="E767" s="1"/>
    </row>
    <row r="768" spans="2:5" x14ac:dyDescent="0.25">
      <c r="B768" s="2"/>
      <c r="E768" s="1"/>
    </row>
    <row r="769" spans="2:5" x14ac:dyDescent="0.25">
      <c r="B769" s="2"/>
      <c r="E769" s="1"/>
    </row>
    <row r="770" spans="2:5" x14ac:dyDescent="0.25">
      <c r="B770" s="2"/>
      <c r="E770" s="1"/>
    </row>
    <row r="771" spans="2:5" x14ac:dyDescent="0.25">
      <c r="B771" s="2"/>
      <c r="E771" s="1"/>
    </row>
    <row r="772" spans="2:5" x14ac:dyDescent="0.25">
      <c r="B772" s="2"/>
      <c r="E772" s="1"/>
    </row>
    <row r="773" spans="2:5" x14ac:dyDescent="0.25">
      <c r="B773" s="2"/>
      <c r="E773" s="1"/>
    </row>
    <row r="774" spans="2:5" x14ac:dyDescent="0.25">
      <c r="B774" s="2"/>
      <c r="E774" s="1"/>
    </row>
    <row r="775" spans="2:5" x14ac:dyDescent="0.25">
      <c r="B775" s="2"/>
      <c r="E775" s="1"/>
    </row>
    <row r="776" spans="2:5" x14ac:dyDescent="0.25">
      <c r="B776" s="2"/>
      <c r="E776" s="1"/>
    </row>
    <row r="777" spans="2:5" x14ac:dyDescent="0.25">
      <c r="B777" s="2"/>
      <c r="E777" s="1"/>
    </row>
    <row r="778" spans="2:5" x14ac:dyDescent="0.25">
      <c r="B778" s="2"/>
      <c r="E778" s="1"/>
    </row>
    <row r="779" spans="2:5" x14ac:dyDescent="0.25">
      <c r="B779" s="2"/>
      <c r="E779" s="1"/>
    </row>
    <row r="780" spans="2:5" x14ac:dyDescent="0.25">
      <c r="B780" s="2"/>
      <c r="E780" s="1"/>
    </row>
    <row r="781" spans="2:5" x14ac:dyDescent="0.25">
      <c r="B781" s="2"/>
      <c r="E781" s="1"/>
    </row>
    <row r="782" spans="2:5" x14ac:dyDescent="0.25">
      <c r="B782" s="2"/>
      <c r="E782" s="1"/>
    </row>
    <row r="783" spans="2:5" x14ac:dyDescent="0.25">
      <c r="B783" s="2"/>
      <c r="E783" s="1"/>
    </row>
    <row r="784" spans="2:5" x14ac:dyDescent="0.25">
      <c r="B784" s="2"/>
      <c r="E784" s="1"/>
    </row>
    <row r="785" spans="2:5" x14ac:dyDescent="0.25">
      <c r="B785" s="2"/>
      <c r="E785" s="1"/>
    </row>
    <row r="786" spans="2:5" x14ac:dyDescent="0.25">
      <c r="B786" s="2"/>
      <c r="E786" s="1"/>
    </row>
    <row r="787" spans="2:5" x14ac:dyDescent="0.25">
      <c r="B787" s="2"/>
      <c r="E787" s="1"/>
    </row>
    <row r="788" spans="2:5" x14ac:dyDescent="0.25">
      <c r="B788" s="2"/>
      <c r="E788" s="1"/>
    </row>
    <row r="789" spans="2:5" x14ac:dyDescent="0.25">
      <c r="B789" s="2"/>
      <c r="E789" s="1"/>
    </row>
    <row r="790" spans="2:5" x14ac:dyDescent="0.25">
      <c r="B790" s="2"/>
      <c r="E790" s="1"/>
    </row>
    <row r="791" spans="2:5" x14ac:dyDescent="0.25">
      <c r="B791" s="2"/>
      <c r="E791" s="1"/>
    </row>
    <row r="792" spans="2:5" x14ac:dyDescent="0.25">
      <c r="B792" s="2"/>
      <c r="E792" s="1"/>
    </row>
    <row r="793" spans="2:5" x14ac:dyDescent="0.25">
      <c r="B793" s="2"/>
      <c r="E793" s="1"/>
    </row>
    <row r="794" spans="2:5" x14ac:dyDescent="0.25">
      <c r="B794" s="2"/>
      <c r="E794" s="1"/>
    </row>
    <row r="795" spans="2:5" x14ac:dyDescent="0.25">
      <c r="B795" s="2"/>
      <c r="E795" s="1"/>
    </row>
    <row r="796" spans="2:5" x14ac:dyDescent="0.25">
      <c r="B796" s="2"/>
      <c r="E796" s="1"/>
    </row>
    <row r="797" spans="2:5" x14ac:dyDescent="0.25">
      <c r="B797" s="2"/>
      <c r="E797" s="1"/>
    </row>
    <row r="798" spans="2:5" x14ac:dyDescent="0.25">
      <c r="B798" s="2"/>
      <c r="E798" s="1"/>
    </row>
    <row r="799" spans="2:5" x14ac:dyDescent="0.25">
      <c r="B799" s="2"/>
      <c r="E799" s="1"/>
    </row>
    <row r="800" spans="2:5" x14ac:dyDescent="0.25">
      <c r="B800" s="2"/>
      <c r="E800" s="1"/>
    </row>
    <row r="801" spans="2:5" x14ac:dyDescent="0.25">
      <c r="B801" s="2"/>
      <c r="E801" s="1"/>
    </row>
    <row r="802" spans="2:5" x14ac:dyDescent="0.25">
      <c r="B802" s="2"/>
      <c r="E802" s="1"/>
    </row>
    <row r="803" spans="2:5" x14ac:dyDescent="0.25">
      <c r="B803" s="2"/>
      <c r="E803" s="1"/>
    </row>
    <row r="804" spans="2:5" x14ac:dyDescent="0.25">
      <c r="B804" s="2"/>
      <c r="E804" s="1"/>
    </row>
    <row r="805" spans="2:5" x14ac:dyDescent="0.25">
      <c r="B805" s="2"/>
      <c r="E805" s="1"/>
    </row>
    <row r="806" spans="2:5" x14ac:dyDescent="0.25">
      <c r="B806" s="2"/>
      <c r="E806" s="1"/>
    </row>
    <row r="807" spans="2:5" x14ac:dyDescent="0.25">
      <c r="B807" s="2"/>
      <c r="E807" s="1"/>
    </row>
    <row r="808" spans="2:5" x14ac:dyDescent="0.25">
      <c r="B808" s="2"/>
      <c r="E808" s="1"/>
    </row>
    <row r="809" spans="2:5" x14ac:dyDescent="0.25">
      <c r="B809" s="2"/>
      <c r="E809" s="1"/>
    </row>
    <row r="810" spans="2:5" x14ac:dyDescent="0.25">
      <c r="B810" s="2"/>
      <c r="E810" s="1"/>
    </row>
    <row r="811" spans="2:5" x14ac:dyDescent="0.25">
      <c r="B811" s="2"/>
      <c r="E811" s="1"/>
    </row>
    <row r="812" spans="2:5" x14ac:dyDescent="0.25">
      <c r="B812" s="2"/>
      <c r="E812" s="1"/>
    </row>
    <row r="813" spans="2:5" x14ac:dyDescent="0.25">
      <c r="B813" s="2"/>
      <c r="E813" s="1"/>
    </row>
    <row r="814" spans="2:5" x14ac:dyDescent="0.25">
      <c r="B814" s="2"/>
      <c r="E814" s="1"/>
    </row>
    <row r="815" spans="2:5" x14ac:dyDescent="0.25">
      <c r="B815" s="2"/>
      <c r="E815" s="1"/>
    </row>
    <row r="816" spans="2:5" x14ac:dyDescent="0.25">
      <c r="B816" s="2"/>
      <c r="E816" s="1"/>
    </row>
    <row r="817" spans="2:5" x14ac:dyDescent="0.25">
      <c r="B817" s="2"/>
      <c r="E817" s="1"/>
    </row>
    <row r="818" spans="2:5" x14ac:dyDescent="0.25">
      <c r="B818" s="2"/>
      <c r="E818" s="1"/>
    </row>
    <row r="819" spans="2:5" x14ac:dyDescent="0.25">
      <c r="B819" s="2"/>
      <c r="E819" s="1"/>
    </row>
    <row r="820" spans="2:5" x14ac:dyDescent="0.25">
      <c r="B820" s="2"/>
      <c r="E820" s="1"/>
    </row>
    <row r="821" spans="2:5" x14ac:dyDescent="0.25">
      <c r="B821" s="2"/>
      <c r="E821" s="1"/>
    </row>
    <row r="822" spans="2:5" x14ac:dyDescent="0.25">
      <c r="B822" s="2"/>
      <c r="E822" s="1"/>
    </row>
    <row r="823" spans="2:5" x14ac:dyDescent="0.25">
      <c r="B823" s="2"/>
      <c r="E823" s="1"/>
    </row>
    <row r="824" spans="2:5" x14ac:dyDescent="0.25">
      <c r="B824" s="2"/>
      <c r="E824" s="1"/>
    </row>
    <row r="825" spans="2:5" x14ac:dyDescent="0.25">
      <c r="B825" s="2"/>
      <c r="E825" s="1"/>
    </row>
    <row r="826" spans="2:5" x14ac:dyDescent="0.25">
      <c r="B826" s="2"/>
      <c r="E826" s="1"/>
    </row>
    <row r="827" spans="2:5" x14ac:dyDescent="0.25">
      <c r="B827" s="2"/>
      <c r="E827" s="1"/>
    </row>
    <row r="828" spans="2:5" x14ac:dyDescent="0.25">
      <c r="B828" s="2"/>
      <c r="E828" s="1"/>
    </row>
    <row r="829" spans="2:5" x14ac:dyDescent="0.25">
      <c r="B829" s="2"/>
      <c r="E829" s="1"/>
    </row>
    <row r="830" spans="2:5" x14ac:dyDescent="0.25">
      <c r="B830" s="2"/>
      <c r="E830" s="1"/>
    </row>
    <row r="831" spans="2:5" x14ac:dyDescent="0.25">
      <c r="B831" s="2"/>
      <c r="E831" s="1"/>
    </row>
    <row r="832" spans="2:5" x14ac:dyDescent="0.25">
      <c r="B832" s="2"/>
      <c r="E832" s="1"/>
    </row>
    <row r="833" spans="2:5" x14ac:dyDescent="0.25">
      <c r="B833" s="2"/>
      <c r="E833" s="1"/>
    </row>
    <row r="834" spans="2:5" x14ac:dyDescent="0.25">
      <c r="B834" s="2"/>
      <c r="E834" s="1"/>
    </row>
    <row r="835" spans="2:5" x14ac:dyDescent="0.25">
      <c r="B835" s="2"/>
      <c r="E835" s="1"/>
    </row>
    <row r="836" spans="2:5" x14ac:dyDescent="0.25">
      <c r="B836" s="2"/>
      <c r="E836" s="1"/>
    </row>
    <row r="837" spans="2:5" x14ac:dyDescent="0.25">
      <c r="B837" s="2"/>
      <c r="E837" s="1"/>
    </row>
    <row r="838" spans="2:5" x14ac:dyDescent="0.25">
      <c r="B838" s="2"/>
      <c r="E838" s="1"/>
    </row>
    <row r="839" spans="2:5" x14ac:dyDescent="0.25">
      <c r="B839" s="2"/>
      <c r="E839" s="1"/>
    </row>
    <row r="840" spans="2:5" x14ac:dyDescent="0.25">
      <c r="B840" s="2"/>
      <c r="E840" s="1"/>
    </row>
    <row r="841" spans="2:5" x14ac:dyDescent="0.25">
      <c r="B841" s="2"/>
      <c r="E841" s="1"/>
    </row>
    <row r="842" spans="2:5" x14ac:dyDescent="0.25">
      <c r="B842" s="2"/>
      <c r="E842" s="1"/>
    </row>
    <row r="843" spans="2:5" x14ac:dyDescent="0.25">
      <c r="B843" s="2"/>
      <c r="E843" s="1"/>
    </row>
    <row r="844" spans="2:5" x14ac:dyDescent="0.25">
      <c r="B844" s="2"/>
      <c r="E844" s="1"/>
    </row>
    <row r="845" spans="2:5" x14ac:dyDescent="0.25">
      <c r="B845" s="2"/>
      <c r="E845" s="1"/>
    </row>
    <row r="846" spans="2:5" x14ac:dyDescent="0.25">
      <c r="B846" s="2"/>
      <c r="E846" s="1"/>
    </row>
    <row r="847" spans="2:5" x14ac:dyDescent="0.25">
      <c r="B847" s="2"/>
      <c r="E847" s="1"/>
    </row>
    <row r="848" spans="2:5" x14ac:dyDescent="0.25">
      <c r="B848" s="2"/>
      <c r="E848" s="1"/>
    </row>
    <row r="849" spans="2:5" x14ac:dyDescent="0.25">
      <c r="B849" s="2"/>
      <c r="E849" s="1"/>
    </row>
    <row r="850" spans="2:5" x14ac:dyDescent="0.25">
      <c r="B850" s="2"/>
      <c r="E850" s="1"/>
    </row>
    <row r="851" spans="2:5" x14ac:dyDescent="0.25">
      <c r="B851" s="2"/>
      <c r="E851" s="1"/>
    </row>
    <row r="852" spans="2:5" x14ac:dyDescent="0.25">
      <c r="B852" s="2"/>
      <c r="E852" s="1"/>
    </row>
    <row r="853" spans="2:5" x14ac:dyDescent="0.25">
      <c r="B853" s="2"/>
      <c r="E853" s="1"/>
    </row>
    <row r="854" spans="2:5" x14ac:dyDescent="0.25">
      <c r="B854" s="2"/>
      <c r="E854" s="1"/>
    </row>
    <row r="855" spans="2:5" x14ac:dyDescent="0.25">
      <c r="B855" s="2"/>
      <c r="E855" s="1"/>
    </row>
    <row r="856" spans="2:5" x14ac:dyDescent="0.25">
      <c r="B856" s="2"/>
      <c r="E856" s="1"/>
    </row>
    <row r="857" spans="2:5" x14ac:dyDescent="0.25">
      <c r="B857" s="2"/>
      <c r="E857" s="1"/>
    </row>
    <row r="858" spans="2:5" x14ac:dyDescent="0.25">
      <c r="B858" s="2"/>
      <c r="E858" s="1"/>
    </row>
    <row r="859" spans="2:5" x14ac:dyDescent="0.25">
      <c r="B859" s="2"/>
      <c r="E859" s="1"/>
    </row>
    <row r="860" spans="2:5" x14ac:dyDescent="0.25">
      <c r="B860" s="2"/>
      <c r="E860" s="1"/>
    </row>
    <row r="861" spans="2:5" x14ac:dyDescent="0.25">
      <c r="B861" s="2"/>
      <c r="E861" s="1"/>
    </row>
    <row r="862" spans="2:5" x14ac:dyDescent="0.25">
      <c r="B862" s="2"/>
      <c r="E862" s="1"/>
    </row>
    <row r="863" spans="2:5" x14ac:dyDescent="0.25">
      <c r="B863" s="2"/>
      <c r="E863" s="1"/>
    </row>
    <row r="864" spans="2:5" x14ac:dyDescent="0.25">
      <c r="B864" s="2"/>
      <c r="E864" s="1"/>
    </row>
    <row r="865" spans="2:5" x14ac:dyDescent="0.25">
      <c r="B865" s="2"/>
      <c r="E865" s="1"/>
    </row>
    <row r="866" spans="2:5" x14ac:dyDescent="0.25">
      <c r="B866" s="2"/>
      <c r="E866" s="1"/>
    </row>
    <row r="867" spans="2:5" x14ac:dyDescent="0.25">
      <c r="B867" s="2"/>
      <c r="E867" s="1"/>
    </row>
    <row r="868" spans="2:5" x14ac:dyDescent="0.25">
      <c r="B868" s="2"/>
      <c r="E868" s="1"/>
    </row>
    <row r="869" spans="2:5" x14ac:dyDescent="0.25">
      <c r="B869" s="2"/>
      <c r="E869" s="1"/>
    </row>
    <row r="870" spans="2:5" x14ac:dyDescent="0.25">
      <c r="B870" s="2"/>
      <c r="E870" s="1"/>
    </row>
    <row r="871" spans="2:5" x14ac:dyDescent="0.25">
      <c r="B871" s="2"/>
      <c r="E871" s="1"/>
    </row>
    <row r="872" spans="2:5" x14ac:dyDescent="0.25">
      <c r="B872" s="2"/>
      <c r="E872" s="1"/>
    </row>
    <row r="873" spans="2:5" x14ac:dyDescent="0.25">
      <c r="B873" s="2"/>
      <c r="E873" s="1"/>
    </row>
    <row r="874" spans="2:5" x14ac:dyDescent="0.25">
      <c r="B874" s="2"/>
      <c r="E874" s="1"/>
    </row>
    <row r="875" spans="2:5" x14ac:dyDescent="0.25">
      <c r="B875" s="2"/>
      <c r="E875" s="1"/>
    </row>
    <row r="876" spans="2:5" x14ac:dyDescent="0.25">
      <c r="B876" s="2"/>
      <c r="E876" s="1"/>
    </row>
    <row r="877" spans="2:5" x14ac:dyDescent="0.25">
      <c r="B877" s="2"/>
      <c r="E877" s="1"/>
    </row>
    <row r="878" spans="2:5" x14ac:dyDescent="0.25">
      <c r="B878" s="2"/>
      <c r="E878" s="1"/>
    </row>
    <row r="879" spans="2:5" x14ac:dyDescent="0.25">
      <c r="B879" s="2"/>
      <c r="E879" s="1"/>
    </row>
    <row r="880" spans="2:5" x14ac:dyDescent="0.25">
      <c r="B880" s="2"/>
      <c r="E880" s="1"/>
    </row>
    <row r="881" spans="2:5" x14ac:dyDescent="0.25">
      <c r="B881" s="2"/>
      <c r="E881" s="1"/>
    </row>
    <row r="882" spans="2:5" x14ac:dyDescent="0.25">
      <c r="B882" s="2"/>
      <c r="E882" s="1"/>
    </row>
    <row r="883" spans="2:5" x14ac:dyDescent="0.25">
      <c r="B883" s="2"/>
      <c r="E883" s="1"/>
    </row>
    <row r="884" spans="2:5" x14ac:dyDescent="0.25">
      <c r="B884" s="2"/>
      <c r="E884" s="1"/>
    </row>
    <row r="885" spans="2:5" x14ac:dyDescent="0.25">
      <c r="B885" s="2"/>
      <c r="E885" s="1"/>
    </row>
    <row r="886" spans="2:5" x14ac:dyDescent="0.25">
      <c r="B886" s="2"/>
      <c r="E886" s="1"/>
    </row>
    <row r="887" spans="2:5" x14ac:dyDescent="0.25">
      <c r="B887" s="2"/>
      <c r="E887" s="1"/>
    </row>
    <row r="888" spans="2:5" x14ac:dyDescent="0.25">
      <c r="B888" s="2"/>
      <c r="E888" s="1"/>
    </row>
    <row r="889" spans="2:5" x14ac:dyDescent="0.25">
      <c r="B889" s="2"/>
      <c r="E889" s="1"/>
    </row>
    <row r="890" spans="2:5" x14ac:dyDescent="0.25">
      <c r="B890" s="2"/>
      <c r="E890" s="1"/>
    </row>
    <row r="891" spans="2:5" x14ac:dyDescent="0.25">
      <c r="B891" s="2"/>
      <c r="E891" s="1"/>
    </row>
    <row r="892" spans="2:5" x14ac:dyDescent="0.25">
      <c r="B892" s="2"/>
      <c r="E892" s="1"/>
    </row>
    <row r="893" spans="2:5" x14ac:dyDescent="0.25">
      <c r="B893" s="2"/>
      <c r="E893" s="1"/>
    </row>
    <row r="894" spans="2:5" x14ac:dyDescent="0.25">
      <c r="B894" s="2"/>
      <c r="E894" s="1"/>
    </row>
    <row r="895" spans="2:5" x14ac:dyDescent="0.25">
      <c r="B895" s="2"/>
      <c r="E895" s="1"/>
    </row>
    <row r="896" spans="2:5" x14ac:dyDescent="0.25">
      <c r="B896" s="2"/>
      <c r="E896" s="1"/>
    </row>
    <row r="897" spans="2:5" x14ac:dyDescent="0.25">
      <c r="B897" s="2"/>
      <c r="E897" s="1"/>
    </row>
    <row r="898" spans="2:5" x14ac:dyDescent="0.25">
      <c r="B898" s="2"/>
      <c r="E898" s="1"/>
    </row>
    <row r="899" spans="2:5" x14ac:dyDescent="0.25">
      <c r="B899" s="2"/>
      <c r="E899" s="1"/>
    </row>
    <row r="900" spans="2:5" x14ac:dyDescent="0.25">
      <c r="B900" s="2"/>
      <c r="E900" s="1"/>
    </row>
    <row r="901" spans="2:5" x14ac:dyDescent="0.25">
      <c r="B901" s="2"/>
      <c r="E901" s="1"/>
    </row>
    <row r="902" spans="2:5" x14ac:dyDescent="0.25">
      <c r="B902" s="2"/>
      <c r="E902" s="1"/>
    </row>
    <row r="903" spans="2:5" x14ac:dyDescent="0.25">
      <c r="B903" s="2"/>
      <c r="E903" s="1"/>
    </row>
    <row r="904" spans="2:5" x14ac:dyDescent="0.25">
      <c r="B904" s="2"/>
      <c r="E904" s="1"/>
    </row>
    <row r="905" spans="2:5" x14ac:dyDescent="0.25">
      <c r="B905" s="2"/>
      <c r="E905" s="1"/>
    </row>
    <row r="906" spans="2:5" x14ac:dyDescent="0.25">
      <c r="B906" s="2"/>
      <c r="E906" s="1"/>
    </row>
    <row r="907" spans="2:5" x14ac:dyDescent="0.25">
      <c r="B907" s="2"/>
      <c r="E907" s="1"/>
    </row>
    <row r="908" spans="2:5" x14ac:dyDescent="0.25">
      <c r="B908" s="2"/>
      <c r="E908" s="1"/>
    </row>
    <row r="909" spans="2:5" x14ac:dyDescent="0.25">
      <c r="B909" s="2"/>
      <c r="E909" s="1"/>
    </row>
    <row r="910" spans="2:5" x14ac:dyDescent="0.25">
      <c r="B910" s="2"/>
      <c r="E910" s="1"/>
    </row>
    <row r="911" spans="2:5" x14ac:dyDescent="0.25">
      <c r="B911" s="2"/>
      <c r="E911" s="1"/>
    </row>
    <row r="912" spans="2:5" x14ac:dyDescent="0.25">
      <c r="B912" s="2"/>
      <c r="E912" s="1"/>
    </row>
    <row r="913" spans="2:5" x14ac:dyDescent="0.25">
      <c r="B913" s="2"/>
      <c r="E913" s="1"/>
    </row>
    <row r="914" spans="2:5" x14ac:dyDescent="0.25">
      <c r="B914" s="2"/>
      <c r="E914" s="1"/>
    </row>
    <row r="915" spans="2:5" x14ac:dyDescent="0.25">
      <c r="B915" s="2"/>
      <c r="E915" s="1"/>
    </row>
    <row r="916" spans="2:5" x14ac:dyDescent="0.25">
      <c r="B916" s="2"/>
      <c r="E916" s="1"/>
    </row>
    <row r="917" spans="2:5" x14ac:dyDescent="0.25">
      <c r="B917" s="2"/>
      <c r="E917" s="1"/>
    </row>
    <row r="918" spans="2:5" x14ac:dyDescent="0.25">
      <c r="B918" s="2"/>
      <c r="E918" s="1"/>
    </row>
    <row r="919" spans="2:5" x14ac:dyDescent="0.25">
      <c r="B919" s="2"/>
      <c r="E919" s="1"/>
    </row>
    <row r="920" spans="2:5" x14ac:dyDescent="0.25">
      <c r="B920" s="2"/>
      <c r="E920" s="1"/>
    </row>
    <row r="921" spans="2:5" x14ac:dyDescent="0.25">
      <c r="B921" s="2"/>
      <c r="E921" s="1"/>
    </row>
    <row r="922" spans="2:5" x14ac:dyDescent="0.25">
      <c r="B922" s="2"/>
      <c r="E922" s="1"/>
    </row>
    <row r="923" spans="2:5" x14ac:dyDescent="0.25">
      <c r="B923" s="2"/>
      <c r="E923" s="1"/>
    </row>
    <row r="924" spans="2:5" x14ac:dyDescent="0.25">
      <c r="B924" s="2"/>
      <c r="E924" s="1"/>
    </row>
    <row r="925" spans="2:5" x14ac:dyDescent="0.25">
      <c r="B925" s="2"/>
      <c r="E925" s="1"/>
    </row>
    <row r="926" spans="2:5" x14ac:dyDescent="0.25">
      <c r="B926" s="2"/>
      <c r="E926" s="1"/>
    </row>
    <row r="927" spans="2:5" x14ac:dyDescent="0.25">
      <c r="B927" s="2"/>
      <c r="E927" s="1"/>
    </row>
    <row r="928" spans="2:5" x14ac:dyDescent="0.25">
      <c r="B928" s="2"/>
      <c r="E928" s="1"/>
    </row>
    <row r="929" spans="2:5" x14ac:dyDescent="0.25">
      <c r="B929" s="2"/>
      <c r="E929" s="1"/>
    </row>
    <row r="930" spans="2:5" x14ac:dyDescent="0.25">
      <c r="B930" s="2"/>
      <c r="E930" s="1"/>
    </row>
    <row r="931" spans="2:5" x14ac:dyDescent="0.25">
      <c r="B931" s="2"/>
      <c r="E931" s="1"/>
    </row>
    <row r="932" spans="2:5" x14ac:dyDescent="0.25">
      <c r="B932" s="2"/>
      <c r="E932" s="1"/>
    </row>
    <row r="933" spans="2:5" x14ac:dyDescent="0.25">
      <c r="B933" s="2"/>
      <c r="E933" s="1"/>
    </row>
    <row r="934" spans="2:5" x14ac:dyDescent="0.25">
      <c r="B934" s="2"/>
      <c r="E934" s="1"/>
    </row>
    <row r="935" spans="2:5" x14ac:dyDescent="0.25">
      <c r="B935" s="2"/>
      <c r="E935" s="1"/>
    </row>
    <row r="936" spans="2:5" x14ac:dyDescent="0.25">
      <c r="B936" s="2"/>
      <c r="E936" s="1"/>
    </row>
    <row r="937" spans="2:5" x14ac:dyDescent="0.25">
      <c r="B937" s="2"/>
      <c r="E937" s="1"/>
    </row>
    <row r="938" spans="2:5" x14ac:dyDescent="0.25">
      <c r="B938" s="2"/>
      <c r="E938" s="1"/>
    </row>
    <row r="939" spans="2:5" x14ac:dyDescent="0.25">
      <c r="B939" s="2"/>
      <c r="E939" s="1"/>
    </row>
    <row r="940" spans="2:5" x14ac:dyDescent="0.25">
      <c r="B940" s="2"/>
      <c r="E940" s="1"/>
    </row>
    <row r="941" spans="2:5" x14ac:dyDescent="0.25">
      <c r="B941" s="2"/>
      <c r="E941" s="1"/>
    </row>
    <row r="942" spans="2:5" x14ac:dyDescent="0.25">
      <c r="B942" s="2"/>
      <c r="E942" s="1"/>
    </row>
    <row r="943" spans="2:5" x14ac:dyDescent="0.25">
      <c r="B943" s="2"/>
      <c r="E943" s="1"/>
    </row>
    <row r="944" spans="2:5" x14ac:dyDescent="0.25">
      <c r="B944" s="2"/>
      <c r="E944" s="1"/>
    </row>
    <row r="945" spans="2:5" x14ac:dyDescent="0.25">
      <c r="B945" s="2"/>
      <c r="E945" s="1"/>
    </row>
    <row r="946" spans="2:5" x14ac:dyDescent="0.25">
      <c r="B946" s="2"/>
      <c r="E946" s="1"/>
    </row>
    <row r="947" spans="2:5" x14ac:dyDescent="0.25">
      <c r="B947" s="2"/>
      <c r="E947" s="1"/>
    </row>
    <row r="948" spans="2:5" x14ac:dyDescent="0.25">
      <c r="B948" s="2"/>
      <c r="E948" s="1"/>
    </row>
    <row r="949" spans="2:5" x14ac:dyDescent="0.25">
      <c r="B949" s="2"/>
      <c r="E949" s="1"/>
    </row>
    <row r="950" spans="2:5" x14ac:dyDescent="0.25">
      <c r="B950" s="2"/>
      <c r="E950" s="1"/>
    </row>
    <row r="951" spans="2:5" x14ac:dyDescent="0.25">
      <c r="B951" s="2"/>
      <c r="E951" s="1"/>
    </row>
    <row r="952" spans="2:5" x14ac:dyDescent="0.25">
      <c r="B952" s="2"/>
      <c r="E952" s="1"/>
    </row>
    <row r="953" spans="2:5" x14ac:dyDescent="0.25">
      <c r="B953" s="2"/>
      <c r="E953" s="1"/>
    </row>
    <row r="954" spans="2:5" x14ac:dyDescent="0.25">
      <c r="B954" s="2"/>
      <c r="E954" s="1"/>
    </row>
    <row r="955" spans="2:5" x14ac:dyDescent="0.25">
      <c r="B955" s="2"/>
      <c r="E955" s="1"/>
    </row>
    <row r="956" spans="2:5" x14ac:dyDescent="0.25">
      <c r="B956" s="2"/>
      <c r="E956" s="1"/>
    </row>
    <row r="957" spans="2:5" x14ac:dyDescent="0.25">
      <c r="B957" s="2"/>
      <c r="E957" s="1"/>
    </row>
    <row r="958" spans="2:5" x14ac:dyDescent="0.25">
      <c r="B958" s="2"/>
      <c r="E958" s="1"/>
    </row>
    <row r="959" spans="2:5" x14ac:dyDescent="0.25">
      <c r="B959" s="2"/>
      <c r="E959" s="1"/>
    </row>
    <row r="960" spans="2:5" x14ac:dyDescent="0.25">
      <c r="B960" s="2"/>
      <c r="E960" s="1"/>
    </row>
    <row r="961" spans="2:5" x14ac:dyDescent="0.25">
      <c r="B961" s="2"/>
      <c r="E961" s="1"/>
    </row>
    <row r="962" spans="2:5" x14ac:dyDescent="0.25">
      <c r="B962" s="2"/>
      <c r="E962" s="1"/>
    </row>
    <row r="963" spans="2:5" x14ac:dyDescent="0.25">
      <c r="B963" s="2"/>
      <c r="E963" s="1"/>
    </row>
    <row r="964" spans="2:5" x14ac:dyDescent="0.25">
      <c r="B964" s="2"/>
      <c r="E964" s="1"/>
    </row>
    <row r="965" spans="2:5" x14ac:dyDescent="0.25">
      <c r="B965" s="2"/>
      <c r="E965" s="1"/>
    </row>
    <row r="966" spans="2:5" x14ac:dyDescent="0.25">
      <c r="B966" s="2"/>
      <c r="E966" s="1"/>
    </row>
    <row r="967" spans="2:5" x14ac:dyDescent="0.25">
      <c r="B967" s="2"/>
      <c r="E967" s="1"/>
    </row>
    <row r="968" spans="2:5" x14ac:dyDescent="0.25">
      <c r="B968" s="2"/>
      <c r="E968" s="1"/>
    </row>
    <row r="969" spans="2:5" x14ac:dyDescent="0.25">
      <c r="B969" s="2"/>
      <c r="E969" s="1"/>
    </row>
    <row r="970" spans="2:5" x14ac:dyDescent="0.25">
      <c r="B970" s="2"/>
      <c r="E970" s="1"/>
    </row>
    <row r="971" spans="2:5" x14ac:dyDescent="0.25">
      <c r="B971" s="2"/>
      <c r="E971" s="1"/>
    </row>
    <row r="972" spans="2:5" x14ac:dyDescent="0.25">
      <c r="B972" s="2"/>
      <c r="E972" s="1"/>
    </row>
    <row r="973" spans="2:5" x14ac:dyDescent="0.25">
      <c r="B973" s="2"/>
      <c r="E973" s="1"/>
    </row>
    <row r="974" spans="2:5" x14ac:dyDescent="0.25">
      <c r="B974" s="2"/>
      <c r="E974" s="1"/>
    </row>
    <row r="975" spans="2:5" x14ac:dyDescent="0.25">
      <c r="B975" s="2"/>
      <c r="E975" s="1"/>
    </row>
    <row r="976" spans="2:5" x14ac:dyDescent="0.25">
      <c r="B976" s="2"/>
      <c r="E976" s="1"/>
    </row>
    <row r="977" spans="2:5" x14ac:dyDescent="0.25">
      <c r="B977" s="2"/>
      <c r="E977" s="1"/>
    </row>
    <row r="978" spans="2:5" x14ac:dyDescent="0.25">
      <c r="B978" s="2"/>
      <c r="E978" s="1"/>
    </row>
    <row r="979" spans="2:5" x14ac:dyDescent="0.25">
      <c r="B979" s="2"/>
      <c r="E979" s="1"/>
    </row>
    <row r="980" spans="2:5" x14ac:dyDescent="0.25">
      <c r="B980" s="2"/>
      <c r="E980" s="1"/>
    </row>
    <row r="981" spans="2:5" x14ac:dyDescent="0.25">
      <c r="B981" s="2"/>
      <c r="E981" s="1"/>
    </row>
    <row r="982" spans="2:5" x14ac:dyDescent="0.25">
      <c r="B982" s="2"/>
      <c r="E982" s="1"/>
    </row>
    <row r="983" spans="2:5" x14ac:dyDescent="0.25">
      <c r="B983" s="2"/>
      <c r="E983" s="1"/>
    </row>
    <row r="984" spans="2:5" x14ac:dyDescent="0.25">
      <c r="B984" s="2"/>
      <c r="E984" s="1"/>
    </row>
    <row r="985" spans="2:5" x14ac:dyDescent="0.25">
      <c r="B985" s="2"/>
      <c r="E985" s="1"/>
    </row>
    <row r="986" spans="2:5" x14ac:dyDescent="0.25">
      <c r="B986" s="2"/>
      <c r="E986" s="1"/>
    </row>
    <row r="987" spans="2:5" x14ac:dyDescent="0.25">
      <c r="B987" s="2"/>
      <c r="E987" s="1"/>
    </row>
    <row r="988" spans="2:5" x14ac:dyDescent="0.25">
      <c r="B988" s="2"/>
      <c r="E988" s="1"/>
    </row>
    <row r="989" spans="2:5" x14ac:dyDescent="0.25">
      <c r="B989" s="2"/>
      <c r="E989" s="1"/>
    </row>
    <row r="990" spans="2:5" x14ac:dyDescent="0.25">
      <c r="B990" s="2"/>
      <c r="E990" s="1"/>
    </row>
    <row r="991" spans="2:5" x14ac:dyDescent="0.25">
      <c r="B991" s="2"/>
      <c r="E991" s="1"/>
    </row>
    <row r="992" spans="2:5" x14ac:dyDescent="0.25">
      <c r="B992" s="2"/>
      <c r="E992" s="1"/>
    </row>
    <row r="993" spans="2:5" x14ac:dyDescent="0.25">
      <c r="B993" s="2"/>
      <c r="E993" s="1"/>
    </row>
    <row r="994" spans="2:5" x14ac:dyDescent="0.25">
      <c r="B994" s="2"/>
      <c r="E994" s="1"/>
    </row>
    <row r="995" spans="2:5" x14ac:dyDescent="0.25">
      <c r="B995" s="2"/>
      <c r="E995" s="1"/>
    </row>
    <row r="996" spans="2:5" x14ac:dyDescent="0.25">
      <c r="B996" s="2"/>
      <c r="E996" s="1"/>
    </row>
    <row r="997" spans="2:5" x14ac:dyDescent="0.25">
      <c r="B997" s="2"/>
      <c r="E997" s="1"/>
    </row>
    <row r="998" spans="2:5" x14ac:dyDescent="0.25">
      <c r="B998" s="2"/>
      <c r="E998" s="1"/>
    </row>
    <row r="999" spans="2:5" x14ac:dyDescent="0.25">
      <c r="B999" s="2"/>
      <c r="E999" s="1"/>
    </row>
    <row r="1000" spans="2:5" x14ac:dyDescent="0.25">
      <c r="B1000" s="2"/>
      <c r="E1000" s="1"/>
    </row>
    <row r="1001" spans="2:5" x14ac:dyDescent="0.25">
      <c r="B1001" s="2"/>
      <c r="E1001" s="1"/>
    </row>
    <row r="1002" spans="2:5" x14ac:dyDescent="0.25">
      <c r="B1002" s="2"/>
      <c r="E1002" s="1"/>
    </row>
    <row r="1003" spans="2:5" x14ac:dyDescent="0.25">
      <c r="B1003" s="2"/>
      <c r="E1003" s="1"/>
    </row>
    <row r="1004" spans="2:5" x14ac:dyDescent="0.25">
      <c r="B1004" s="2"/>
      <c r="E1004" s="1"/>
    </row>
    <row r="1005" spans="2:5" x14ac:dyDescent="0.25">
      <c r="B1005" s="2"/>
      <c r="E1005" s="1"/>
    </row>
    <row r="1006" spans="2:5" x14ac:dyDescent="0.25">
      <c r="B1006" s="2"/>
      <c r="E1006" s="1"/>
    </row>
    <row r="1007" spans="2:5" x14ac:dyDescent="0.25">
      <c r="B1007" s="2"/>
      <c r="E1007" s="1"/>
    </row>
    <row r="1008" spans="2:5" x14ac:dyDescent="0.25">
      <c r="B1008" s="2"/>
      <c r="E1008" s="1"/>
    </row>
    <row r="1009" spans="2:5" x14ac:dyDescent="0.25">
      <c r="B1009" s="2"/>
      <c r="E1009" s="1"/>
    </row>
    <row r="1010" spans="2:5" x14ac:dyDescent="0.25">
      <c r="B1010" s="2"/>
      <c r="E1010" s="1"/>
    </row>
    <row r="1011" spans="2:5" x14ac:dyDescent="0.25">
      <c r="B1011" s="2"/>
      <c r="E1011" s="1"/>
    </row>
    <row r="1012" spans="2:5" x14ac:dyDescent="0.25">
      <c r="B1012" s="2"/>
      <c r="E1012" s="1"/>
    </row>
    <row r="1013" spans="2:5" x14ac:dyDescent="0.25">
      <c r="B1013" s="2"/>
      <c r="E1013" s="1"/>
    </row>
    <row r="1014" spans="2:5" x14ac:dyDescent="0.25">
      <c r="B1014" s="2"/>
      <c r="E1014" s="1"/>
    </row>
    <row r="1015" spans="2:5" x14ac:dyDescent="0.25">
      <c r="B1015" s="2"/>
      <c r="E1015" s="1"/>
    </row>
    <row r="1016" spans="2:5" x14ac:dyDescent="0.25">
      <c r="B1016" s="2"/>
      <c r="E1016" s="1"/>
    </row>
    <row r="1017" spans="2:5" x14ac:dyDescent="0.25">
      <c r="B1017" s="2"/>
      <c r="E1017" s="1"/>
    </row>
    <row r="1018" spans="2:5" x14ac:dyDescent="0.25">
      <c r="B1018" s="2"/>
      <c r="E1018" s="1"/>
    </row>
    <row r="1019" spans="2:5" x14ac:dyDescent="0.25">
      <c r="B1019" s="2"/>
      <c r="E1019" s="1"/>
    </row>
    <row r="1020" spans="2:5" x14ac:dyDescent="0.25">
      <c r="B1020" s="2"/>
      <c r="E1020" s="1"/>
    </row>
    <row r="1021" spans="2:5" x14ac:dyDescent="0.25">
      <c r="B1021" s="2"/>
      <c r="E1021" s="1"/>
    </row>
    <row r="1022" spans="2:5" x14ac:dyDescent="0.25">
      <c r="B1022" s="2"/>
      <c r="E1022" s="1"/>
    </row>
    <row r="1023" spans="2:5" x14ac:dyDescent="0.25">
      <c r="B1023" s="2"/>
      <c r="E1023" s="1"/>
    </row>
    <row r="1024" spans="2:5" x14ac:dyDescent="0.25">
      <c r="B1024" s="2"/>
      <c r="E1024" s="1"/>
    </row>
    <row r="1025" spans="2:5" x14ac:dyDescent="0.25">
      <c r="B1025" s="2"/>
      <c r="E1025" s="1"/>
    </row>
    <row r="1026" spans="2:5" x14ac:dyDescent="0.25">
      <c r="B1026" s="2"/>
      <c r="E1026" s="1"/>
    </row>
    <row r="1027" spans="2:5" x14ac:dyDescent="0.25">
      <c r="B1027" s="2"/>
      <c r="E1027" s="1"/>
    </row>
    <row r="1028" spans="2:5" x14ac:dyDescent="0.25">
      <c r="B1028" s="2"/>
      <c r="E1028" s="1"/>
    </row>
    <row r="1029" spans="2:5" x14ac:dyDescent="0.25">
      <c r="B1029" s="2"/>
      <c r="E1029" s="1"/>
    </row>
    <row r="1030" spans="2:5" x14ac:dyDescent="0.25">
      <c r="B1030" s="2"/>
      <c r="E1030" s="1"/>
    </row>
    <row r="1031" spans="2:5" x14ac:dyDescent="0.25">
      <c r="B1031" s="2"/>
      <c r="E1031" s="1"/>
    </row>
    <row r="1032" spans="2:5" x14ac:dyDescent="0.25">
      <c r="B1032" s="2"/>
      <c r="E1032" s="1"/>
    </row>
    <row r="1033" spans="2:5" x14ac:dyDescent="0.25">
      <c r="B1033" s="2"/>
      <c r="E1033" s="1"/>
    </row>
    <row r="1034" spans="2:5" x14ac:dyDescent="0.25">
      <c r="B1034" s="2"/>
      <c r="E1034" s="1"/>
    </row>
    <row r="1035" spans="2:5" x14ac:dyDescent="0.25">
      <c r="B1035" s="2"/>
      <c r="E1035" s="1"/>
    </row>
    <row r="1036" spans="2:5" x14ac:dyDescent="0.25">
      <c r="B1036" s="2"/>
      <c r="E1036" s="1"/>
    </row>
    <row r="1037" spans="2:5" x14ac:dyDescent="0.25">
      <c r="B1037" s="2"/>
      <c r="E1037" s="1"/>
    </row>
    <row r="1038" spans="2:5" x14ac:dyDescent="0.25">
      <c r="B1038" s="2"/>
      <c r="E1038" s="1"/>
    </row>
    <row r="1039" spans="2:5" x14ac:dyDescent="0.25">
      <c r="B1039" s="2"/>
      <c r="E1039" s="1"/>
    </row>
    <row r="1040" spans="2:5" x14ac:dyDescent="0.25">
      <c r="B1040" s="2"/>
      <c r="E1040" s="1"/>
    </row>
    <row r="1041" spans="2:5" x14ac:dyDescent="0.25">
      <c r="B1041" s="2"/>
      <c r="E1041" s="1"/>
    </row>
    <row r="1042" spans="2:5" x14ac:dyDescent="0.25">
      <c r="B1042" s="2"/>
      <c r="E1042" s="1"/>
    </row>
    <row r="1043" spans="2:5" x14ac:dyDescent="0.25">
      <c r="B1043" s="2"/>
      <c r="E1043" s="1"/>
    </row>
    <row r="1044" spans="2:5" x14ac:dyDescent="0.25">
      <c r="B1044" s="2"/>
      <c r="E1044" s="1"/>
    </row>
    <row r="1045" spans="2:5" x14ac:dyDescent="0.25">
      <c r="B1045" s="2"/>
      <c r="E1045" s="1"/>
    </row>
    <row r="1046" spans="2:5" x14ac:dyDescent="0.25">
      <c r="B1046" s="2"/>
      <c r="E1046" s="1"/>
    </row>
    <row r="1047" spans="2:5" x14ac:dyDescent="0.25">
      <c r="B1047" s="2"/>
      <c r="E1047" s="1"/>
    </row>
    <row r="1048" spans="2:5" x14ac:dyDescent="0.25">
      <c r="B1048" s="2"/>
      <c r="E1048" s="1"/>
    </row>
    <row r="1049" spans="2:5" x14ac:dyDescent="0.25">
      <c r="B1049" s="2"/>
      <c r="E1049" s="1"/>
    </row>
    <row r="1050" spans="2:5" x14ac:dyDescent="0.25">
      <c r="B1050" s="2"/>
      <c r="E1050" s="1"/>
    </row>
    <row r="1051" spans="2:5" x14ac:dyDescent="0.25">
      <c r="B1051" s="2"/>
      <c r="E1051" s="1"/>
    </row>
    <row r="1052" spans="2:5" x14ac:dyDescent="0.25">
      <c r="B1052" s="2"/>
      <c r="E1052" s="1"/>
    </row>
    <row r="1053" spans="2:5" x14ac:dyDescent="0.25">
      <c r="B1053" s="2"/>
      <c r="E1053" s="1"/>
    </row>
    <row r="1054" spans="2:5" x14ac:dyDescent="0.25">
      <c r="B1054" s="2"/>
      <c r="E1054" s="1"/>
    </row>
    <row r="1055" spans="2:5" x14ac:dyDescent="0.25">
      <c r="B1055" s="2"/>
      <c r="E1055" s="1"/>
    </row>
    <row r="1056" spans="2:5" x14ac:dyDescent="0.25">
      <c r="B1056" s="2"/>
      <c r="E1056" s="1"/>
    </row>
    <row r="1057" spans="2:5" x14ac:dyDescent="0.25">
      <c r="B1057" s="2"/>
      <c r="E1057" s="1"/>
    </row>
    <row r="1058" spans="2:5" x14ac:dyDescent="0.25">
      <c r="B1058" s="2"/>
      <c r="E1058" s="1"/>
    </row>
    <row r="1059" spans="2:5" x14ac:dyDescent="0.25">
      <c r="B1059" s="2"/>
      <c r="E1059" s="1"/>
    </row>
    <row r="1060" spans="2:5" x14ac:dyDescent="0.25">
      <c r="B1060" s="2"/>
      <c r="E1060" s="1"/>
    </row>
    <row r="1061" spans="2:5" x14ac:dyDescent="0.25">
      <c r="B1061" s="2"/>
      <c r="E1061" s="1"/>
    </row>
    <row r="1062" spans="2:5" x14ac:dyDescent="0.25">
      <c r="B1062" s="2"/>
      <c r="E1062" s="1"/>
    </row>
    <row r="1063" spans="2:5" x14ac:dyDescent="0.25">
      <c r="B1063" s="2"/>
      <c r="E1063" s="1"/>
    </row>
    <row r="1064" spans="2:5" x14ac:dyDescent="0.25">
      <c r="B1064" s="2"/>
      <c r="E1064" s="1"/>
    </row>
    <row r="1065" spans="2:5" x14ac:dyDescent="0.25">
      <c r="B1065" s="2"/>
      <c r="E1065" s="1"/>
    </row>
    <row r="1066" spans="2:5" x14ac:dyDescent="0.25">
      <c r="B1066" s="2"/>
      <c r="E1066" s="1"/>
    </row>
    <row r="1067" spans="2:5" x14ac:dyDescent="0.25">
      <c r="B1067" s="2"/>
      <c r="E1067" s="1"/>
    </row>
    <row r="1068" spans="2:5" x14ac:dyDescent="0.25">
      <c r="B1068" s="2"/>
      <c r="E1068" s="1"/>
    </row>
    <row r="1069" spans="2:5" x14ac:dyDescent="0.25">
      <c r="B1069" s="2"/>
      <c r="E1069" s="1"/>
    </row>
    <row r="1070" spans="2:5" x14ac:dyDescent="0.25">
      <c r="B1070" s="2"/>
      <c r="E1070" s="1"/>
    </row>
    <row r="1071" spans="2:5" x14ac:dyDescent="0.25">
      <c r="B1071" s="2"/>
      <c r="E1071" s="1"/>
    </row>
    <row r="1072" spans="2:5" x14ac:dyDescent="0.25">
      <c r="B1072" s="2"/>
      <c r="E1072" s="1"/>
    </row>
    <row r="1073" spans="2:5" x14ac:dyDescent="0.25">
      <c r="B1073" s="2"/>
      <c r="E1073" s="1"/>
    </row>
    <row r="1074" spans="2:5" x14ac:dyDescent="0.25">
      <c r="B1074" s="2"/>
      <c r="E1074" s="1"/>
    </row>
    <row r="1075" spans="2:5" x14ac:dyDescent="0.25">
      <c r="B1075" s="2"/>
      <c r="E1075" s="1"/>
    </row>
    <row r="1076" spans="2:5" x14ac:dyDescent="0.25">
      <c r="B1076" s="2"/>
      <c r="E1076" s="1"/>
    </row>
    <row r="1077" spans="2:5" x14ac:dyDescent="0.25">
      <c r="B1077" s="2"/>
      <c r="E1077" s="1"/>
    </row>
    <row r="1078" spans="2:5" x14ac:dyDescent="0.25">
      <c r="B1078" s="2"/>
      <c r="E1078" s="1"/>
    </row>
    <row r="1079" spans="2:5" x14ac:dyDescent="0.25">
      <c r="B1079" s="2"/>
      <c r="E1079" s="1"/>
    </row>
    <row r="1080" spans="2:5" x14ac:dyDescent="0.25">
      <c r="B1080" s="2"/>
      <c r="E1080" s="1"/>
    </row>
    <row r="1081" spans="2:5" x14ac:dyDescent="0.25">
      <c r="B1081" s="2"/>
      <c r="E1081" s="1"/>
    </row>
    <row r="1082" spans="2:5" x14ac:dyDescent="0.25">
      <c r="B1082" s="2"/>
      <c r="E1082" s="1"/>
    </row>
    <row r="1083" spans="2:5" x14ac:dyDescent="0.25">
      <c r="B1083" s="2"/>
      <c r="E1083" s="1"/>
    </row>
    <row r="1084" spans="2:5" x14ac:dyDescent="0.25">
      <c r="B1084" s="2"/>
      <c r="E1084" s="1"/>
    </row>
    <row r="1085" spans="2:5" x14ac:dyDescent="0.25">
      <c r="B1085" s="2"/>
      <c r="E1085" s="1"/>
    </row>
    <row r="1086" spans="2:5" x14ac:dyDescent="0.25">
      <c r="B1086" s="2"/>
      <c r="E1086" s="1"/>
    </row>
    <row r="1087" spans="2:5" x14ac:dyDescent="0.25">
      <c r="B1087" s="2"/>
      <c r="E1087" s="1"/>
    </row>
    <row r="1088" spans="2:5" x14ac:dyDescent="0.25">
      <c r="B1088" s="2"/>
      <c r="E1088" s="1"/>
    </row>
    <row r="1089" spans="2:5" x14ac:dyDescent="0.25">
      <c r="B1089" s="2"/>
      <c r="E1089" s="1"/>
    </row>
    <row r="1090" spans="2:5" x14ac:dyDescent="0.25">
      <c r="B1090" s="2"/>
      <c r="E1090" s="1"/>
    </row>
    <row r="1091" spans="2:5" x14ac:dyDescent="0.25">
      <c r="B1091" s="2"/>
      <c r="E1091" s="1"/>
    </row>
    <row r="1092" spans="2:5" x14ac:dyDescent="0.25">
      <c r="B1092" s="2"/>
      <c r="E1092" s="1"/>
    </row>
    <row r="1093" spans="2:5" x14ac:dyDescent="0.25">
      <c r="B1093" s="2"/>
      <c r="E1093" s="1"/>
    </row>
    <row r="1094" spans="2:5" x14ac:dyDescent="0.25">
      <c r="B1094" s="2"/>
      <c r="E1094" s="1"/>
    </row>
    <row r="1095" spans="2:5" x14ac:dyDescent="0.25">
      <c r="B1095" s="2"/>
      <c r="E1095" s="1"/>
    </row>
    <row r="1096" spans="2:5" x14ac:dyDescent="0.25">
      <c r="B1096" s="2"/>
      <c r="E1096" s="1"/>
    </row>
    <row r="1097" spans="2:5" x14ac:dyDescent="0.25">
      <c r="B1097" s="2"/>
      <c r="E1097" s="1"/>
    </row>
    <row r="1098" spans="2:5" x14ac:dyDescent="0.25">
      <c r="B1098" s="2"/>
      <c r="E1098" s="1"/>
    </row>
    <row r="1099" spans="2:5" x14ac:dyDescent="0.25">
      <c r="B1099" s="2"/>
      <c r="E1099" s="1"/>
    </row>
    <row r="1100" spans="2:5" x14ac:dyDescent="0.25">
      <c r="B1100" s="2"/>
      <c r="E1100" s="1"/>
    </row>
    <row r="1101" spans="2:5" x14ac:dyDescent="0.25">
      <c r="B1101" s="2"/>
      <c r="E1101" s="1"/>
    </row>
    <row r="1102" spans="2:5" x14ac:dyDescent="0.25">
      <c r="B1102" s="2"/>
      <c r="E1102" s="1"/>
    </row>
    <row r="1103" spans="2:5" x14ac:dyDescent="0.25">
      <c r="B1103" s="2"/>
      <c r="E1103" s="1"/>
    </row>
    <row r="1104" spans="2:5" x14ac:dyDescent="0.25">
      <c r="B1104" s="2"/>
      <c r="E1104" s="1"/>
    </row>
    <row r="1105" spans="2:5" x14ac:dyDescent="0.25">
      <c r="B1105" s="2"/>
      <c r="E1105" s="1"/>
    </row>
    <row r="1106" spans="2:5" x14ac:dyDescent="0.25">
      <c r="B1106" s="2"/>
      <c r="E1106" s="1"/>
    </row>
    <row r="1107" spans="2:5" x14ac:dyDescent="0.25">
      <c r="B1107" s="2"/>
      <c r="E1107" s="1"/>
    </row>
    <row r="1108" spans="2:5" x14ac:dyDescent="0.25">
      <c r="B1108" s="2"/>
      <c r="E1108" s="1"/>
    </row>
    <row r="1109" spans="2:5" x14ac:dyDescent="0.25">
      <c r="B1109" s="2"/>
      <c r="E1109" s="1"/>
    </row>
    <row r="1110" spans="2:5" x14ac:dyDescent="0.25">
      <c r="B1110" s="2"/>
      <c r="E1110" s="1"/>
    </row>
    <row r="1111" spans="2:5" x14ac:dyDescent="0.25">
      <c r="B1111" s="2"/>
      <c r="E1111" s="1"/>
    </row>
    <row r="1112" spans="2:5" x14ac:dyDescent="0.25">
      <c r="B1112" s="2"/>
      <c r="E1112" s="1"/>
    </row>
    <row r="1113" spans="2:5" x14ac:dyDescent="0.25">
      <c r="B1113" s="2"/>
      <c r="E1113" s="1"/>
    </row>
    <row r="1114" spans="2:5" x14ac:dyDescent="0.25">
      <c r="B1114" s="2"/>
      <c r="E1114" s="1"/>
    </row>
    <row r="1115" spans="2:5" x14ac:dyDescent="0.25">
      <c r="B1115" s="2"/>
      <c r="E1115" s="1"/>
    </row>
    <row r="1116" spans="2:5" x14ac:dyDescent="0.25">
      <c r="B1116" s="2"/>
      <c r="E1116" s="1"/>
    </row>
    <row r="1117" spans="2:5" x14ac:dyDescent="0.25">
      <c r="B1117" s="2"/>
      <c r="E1117" s="1"/>
    </row>
    <row r="1118" spans="2:5" x14ac:dyDescent="0.25">
      <c r="B1118" s="2"/>
      <c r="E1118" s="1"/>
    </row>
    <row r="1119" spans="2:5" x14ac:dyDescent="0.25">
      <c r="B1119" s="2"/>
      <c r="E1119" s="1"/>
    </row>
    <row r="1120" spans="2:5" x14ac:dyDescent="0.25">
      <c r="B1120" s="2"/>
      <c r="E1120" s="1"/>
    </row>
    <row r="1121" spans="2:5" x14ac:dyDescent="0.25">
      <c r="B1121" s="2"/>
      <c r="E1121" s="1"/>
    </row>
    <row r="1122" spans="2:5" x14ac:dyDescent="0.25">
      <c r="B1122" s="2"/>
      <c r="E1122" s="1"/>
    </row>
    <row r="1123" spans="2:5" x14ac:dyDescent="0.25">
      <c r="B1123" s="2"/>
      <c r="E1123" s="1"/>
    </row>
    <row r="1124" spans="2:5" x14ac:dyDescent="0.25">
      <c r="B1124" s="2"/>
      <c r="E1124" s="1"/>
    </row>
    <row r="1125" spans="2:5" x14ac:dyDescent="0.25">
      <c r="B1125" s="2"/>
      <c r="E1125" s="1"/>
    </row>
    <row r="1126" spans="2:5" x14ac:dyDescent="0.25">
      <c r="B1126" s="2"/>
      <c r="E1126" s="1"/>
    </row>
    <row r="1127" spans="2:5" x14ac:dyDescent="0.25">
      <c r="B1127" s="2"/>
      <c r="E1127" s="1"/>
    </row>
    <row r="1128" spans="2:5" x14ac:dyDescent="0.25">
      <c r="B1128" s="2"/>
      <c r="E1128" s="1"/>
    </row>
    <row r="1129" spans="2:5" x14ac:dyDescent="0.25">
      <c r="B1129" s="2"/>
      <c r="E1129" s="1"/>
    </row>
    <row r="1130" spans="2:5" x14ac:dyDescent="0.25">
      <c r="B1130" s="2"/>
      <c r="E1130" s="1"/>
    </row>
    <row r="1131" spans="2:5" x14ac:dyDescent="0.25">
      <c r="B1131" s="2"/>
      <c r="E1131" s="1"/>
    </row>
    <row r="1132" spans="2:5" x14ac:dyDescent="0.25">
      <c r="B1132" s="2"/>
      <c r="E1132" s="1"/>
    </row>
    <row r="1133" spans="2:5" x14ac:dyDescent="0.25">
      <c r="B1133" s="2"/>
      <c r="E1133" s="1"/>
    </row>
    <row r="1134" spans="2:5" x14ac:dyDescent="0.25">
      <c r="B1134" s="2"/>
      <c r="E1134" s="1"/>
    </row>
    <row r="1135" spans="2:5" x14ac:dyDescent="0.25">
      <c r="B1135" s="2"/>
      <c r="E1135" s="1"/>
    </row>
    <row r="1136" spans="2:5" x14ac:dyDescent="0.25">
      <c r="B1136" s="2"/>
      <c r="E1136" s="1"/>
    </row>
    <row r="1137" spans="2:5" x14ac:dyDescent="0.25">
      <c r="B1137" s="2"/>
      <c r="E1137" s="1"/>
    </row>
    <row r="1138" spans="2:5" x14ac:dyDescent="0.25">
      <c r="B1138" s="2"/>
      <c r="E1138" s="1"/>
    </row>
    <row r="1139" spans="2:5" x14ac:dyDescent="0.25">
      <c r="B1139" s="2"/>
      <c r="E1139" s="1"/>
    </row>
    <row r="1140" spans="2:5" x14ac:dyDescent="0.25">
      <c r="B1140" s="2"/>
      <c r="E1140" s="1"/>
    </row>
    <row r="1141" spans="2:5" x14ac:dyDescent="0.25">
      <c r="B1141" s="2"/>
      <c r="E1141" s="1"/>
    </row>
    <row r="1142" spans="2:5" x14ac:dyDescent="0.25">
      <c r="B1142" s="2"/>
      <c r="E1142" s="1"/>
    </row>
    <row r="1143" spans="2:5" x14ac:dyDescent="0.25">
      <c r="B1143" s="2"/>
      <c r="E1143" s="1"/>
    </row>
    <row r="1144" spans="2:5" x14ac:dyDescent="0.25">
      <c r="B1144" s="2"/>
      <c r="E1144" s="1"/>
    </row>
    <row r="1145" spans="2:5" x14ac:dyDescent="0.25">
      <c r="B1145" s="2"/>
      <c r="E1145" s="1"/>
    </row>
    <row r="1146" spans="2:5" x14ac:dyDescent="0.25">
      <c r="B1146" s="2"/>
      <c r="E1146" s="1"/>
    </row>
    <row r="1147" spans="2:5" x14ac:dyDescent="0.25">
      <c r="B1147" s="2"/>
      <c r="E1147" s="1"/>
    </row>
    <row r="1148" spans="2:5" x14ac:dyDescent="0.25">
      <c r="B1148" s="2"/>
      <c r="E1148" s="1"/>
    </row>
    <row r="1149" spans="2:5" x14ac:dyDescent="0.25">
      <c r="B1149" s="2"/>
      <c r="E1149" s="1"/>
    </row>
    <row r="1150" spans="2:5" x14ac:dyDescent="0.25">
      <c r="B1150" s="2"/>
      <c r="E1150" s="1"/>
    </row>
    <row r="1151" spans="2:5" x14ac:dyDescent="0.25">
      <c r="B1151" s="2"/>
      <c r="E1151" s="1"/>
    </row>
    <row r="1152" spans="2:5" x14ac:dyDescent="0.25">
      <c r="B1152" s="2"/>
      <c r="E1152" s="1"/>
    </row>
    <row r="1153" spans="2:5" x14ac:dyDescent="0.25">
      <c r="B1153" s="2"/>
      <c r="E1153" s="1"/>
    </row>
    <row r="1154" spans="2:5" x14ac:dyDescent="0.25">
      <c r="B1154" s="2"/>
      <c r="E1154" s="1"/>
    </row>
    <row r="1155" spans="2:5" x14ac:dyDescent="0.25">
      <c r="B1155" s="2"/>
      <c r="E1155" s="1"/>
    </row>
    <row r="1156" spans="2:5" x14ac:dyDescent="0.25">
      <c r="B1156" s="2"/>
      <c r="E1156" s="1"/>
    </row>
    <row r="1157" spans="2:5" x14ac:dyDescent="0.25">
      <c r="B1157" s="2"/>
      <c r="E1157" s="1"/>
    </row>
    <row r="1158" spans="2:5" x14ac:dyDescent="0.25">
      <c r="B1158" s="2"/>
      <c r="E1158" s="1"/>
    </row>
    <row r="1159" spans="2:5" x14ac:dyDescent="0.25">
      <c r="B1159" s="2"/>
      <c r="E1159" s="1"/>
    </row>
    <row r="1160" spans="2:5" x14ac:dyDescent="0.25">
      <c r="B1160" s="2"/>
      <c r="E1160" s="1"/>
    </row>
    <row r="1161" spans="2:5" x14ac:dyDescent="0.25">
      <c r="B1161" s="2"/>
      <c r="E1161" s="1"/>
    </row>
    <row r="1162" spans="2:5" x14ac:dyDescent="0.25">
      <c r="B1162" s="2"/>
      <c r="E1162" s="1"/>
    </row>
    <row r="1163" spans="2:5" x14ac:dyDescent="0.25">
      <c r="B1163" s="2"/>
      <c r="E1163" s="1"/>
    </row>
    <row r="1164" spans="2:5" x14ac:dyDescent="0.25">
      <c r="B1164" s="2"/>
      <c r="E1164" s="1"/>
    </row>
    <row r="1165" spans="2:5" x14ac:dyDescent="0.25">
      <c r="B1165" s="2"/>
      <c r="E1165" s="1"/>
    </row>
    <row r="1166" spans="2:5" x14ac:dyDescent="0.25">
      <c r="B1166" s="2"/>
      <c r="E1166" s="1"/>
    </row>
    <row r="1167" spans="2:5" x14ac:dyDescent="0.25">
      <c r="B1167" s="2"/>
      <c r="E1167" s="1"/>
    </row>
    <row r="1168" spans="2:5" x14ac:dyDescent="0.25">
      <c r="B1168" s="2"/>
      <c r="E1168" s="1"/>
    </row>
    <row r="1169" spans="2:5" x14ac:dyDescent="0.25">
      <c r="B1169" s="2"/>
      <c r="E1169" s="1"/>
    </row>
    <row r="1170" spans="2:5" x14ac:dyDescent="0.25">
      <c r="B1170" s="2"/>
      <c r="E1170" s="1"/>
    </row>
    <row r="1171" spans="2:5" x14ac:dyDescent="0.25">
      <c r="B1171" s="2"/>
      <c r="E1171" s="1"/>
    </row>
    <row r="1172" spans="2:5" x14ac:dyDescent="0.25">
      <c r="B1172" s="2"/>
      <c r="E1172" s="1"/>
    </row>
    <row r="1173" spans="2:5" x14ac:dyDescent="0.25">
      <c r="B1173" s="2"/>
      <c r="E1173" s="1"/>
    </row>
    <row r="1174" spans="2:5" x14ac:dyDescent="0.25">
      <c r="B1174" s="2"/>
      <c r="E1174" s="1"/>
    </row>
    <row r="1175" spans="2:5" x14ac:dyDescent="0.25">
      <c r="B1175" s="2"/>
      <c r="E1175" s="1"/>
    </row>
    <row r="1176" spans="2:5" x14ac:dyDescent="0.25">
      <c r="B1176" s="2"/>
      <c r="E1176" s="1"/>
    </row>
    <row r="1177" spans="2:5" x14ac:dyDescent="0.25">
      <c r="B1177" s="2"/>
      <c r="E1177" s="1"/>
    </row>
    <row r="1178" spans="2:5" x14ac:dyDescent="0.25">
      <c r="B1178" s="2"/>
      <c r="E1178" s="1"/>
    </row>
    <row r="1179" spans="2:5" x14ac:dyDescent="0.25">
      <c r="B1179" s="2"/>
      <c r="E1179" s="1"/>
    </row>
    <row r="1180" spans="2:5" x14ac:dyDescent="0.25">
      <c r="B1180" s="2"/>
      <c r="E1180" s="1"/>
    </row>
    <row r="1181" spans="2:5" x14ac:dyDescent="0.25">
      <c r="B1181" s="2"/>
      <c r="E1181" s="1"/>
    </row>
    <row r="1182" spans="2:5" x14ac:dyDescent="0.25">
      <c r="B1182" s="2"/>
      <c r="E1182" s="1"/>
    </row>
    <row r="1183" spans="2:5" x14ac:dyDescent="0.25">
      <c r="B1183" s="2"/>
      <c r="E1183" s="1"/>
    </row>
    <row r="1184" spans="2:5" x14ac:dyDescent="0.25">
      <c r="B1184" s="2"/>
      <c r="E1184" s="1"/>
    </row>
    <row r="1185" spans="2:5" x14ac:dyDescent="0.25">
      <c r="B1185" s="2"/>
      <c r="E1185" s="1"/>
    </row>
    <row r="1186" spans="2:5" x14ac:dyDescent="0.25">
      <c r="B1186" s="2"/>
      <c r="E1186" s="1"/>
    </row>
    <row r="1187" spans="2:5" x14ac:dyDescent="0.25">
      <c r="B1187" s="2"/>
      <c r="E1187" s="1"/>
    </row>
    <row r="1188" spans="2:5" x14ac:dyDescent="0.25">
      <c r="B1188" s="2"/>
      <c r="E1188" s="1"/>
    </row>
    <row r="1189" spans="2:5" x14ac:dyDescent="0.25">
      <c r="B1189" s="2"/>
      <c r="E1189" s="1"/>
    </row>
    <row r="1190" spans="2:5" x14ac:dyDescent="0.25">
      <c r="B1190" s="2"/>
      <c r="E1190" s="1"/>
    </row>
    <row r="1191" spans="2:5" x14ac:dyDescent="0.25">
      <c r="B1191" s="2"/>
      <c r="E1191" s="1"/>
    </row>
    <row r="1192" spans="2:5" x14ac:dyDescent="0.25">
      <c r="B1192" s="2"/>
      <c r="E1192" s="1"/>
    </row>
    <row r="1193" spans="2:5" x14ac:dyDescent="0.25">
      <c r="B1193" s="2"/>
      <c r="E1193" s="1"/>
    </row>
    <row r="1194" spans="2:5" x14ac:dyDescent="0.25">
      <c r="B1194" s="2"/>
      <c r="E1194" s="1"/>
    </row>
    <row r="1195" spans="2:5" x14ac:dyDescent="0.25">
      <c r="B1195" s="2"/>
      <c r="E1195" s="1"/>
    </row>
    <row r="1196" spans="2:5" x14ac:dyDescent="0.25">
      <c r="B1196" s="2"/>
      <c r="E1196" s="1"/>
    </row>
    <row r="1197" spans="2:5" x14ac:dyDescent="0.25">
      <c r="B1197" s="2"/>
      <c r="E1197" s="1"/>
    </row>
    <row r="1198" spans="2:5" x14ac:dyDescent="0.25">
      <c r="B1198" s="2"/>
      <c r="E1198" s="1"/>
    </row>
    <row r="1199" spans="2:5" x14ac:dyDescent="0.25">
      <c r="B1199" s="2"/>
      <c r="E1199" s="1"/>
    </row>
    <row r="1200" spans="2:5" x14ac:dyDescent="0.25">
      <c r="B1200" s="2"/>
      <c r="E1200" s="1"/>
    </row>
    <row r="1201" spans="2:5" x14ac:dyDescent="0.25">
      <c r="B1201" s="2"/>
      <c r="E1201" s="1"/>
    </row>
    <row r="1202" spans="2:5" x14ac:dyDescent="0.25">
      <c r="B1202" s="2"/>
      <c r="E1202" s="1"/>
    </row>
    <row r="1203" spans="2:5" x14ac:dyDescent="0.25">
      <c r="B1203" s="2"/>
      <c r="E1203" s="1"/>
    </row>
    <row r="1204" spans="2:5" x14ac:dyDescent="0.25">
      <c r="B1204" s="2"/>
      <c r="E1204" s="1"/>
    </row>
    <row r="1205" spans="2:5" x14ac:dyDescent="0.25">
      <c r="B1205" s="2"/>
      <c r="E1205" s="1"/>
    </row>
    <row r="1206" spans="2:5" x14ac:dyDescent="0.25">
      <c r="B1206" s="2"/>
      <c r="E1206" s="1"/>
    </row>
    <row r="1207" spans="2:5" x14ac:dyDescent="0.25">
      <c r="B1207" s="2"/>
      <c r="E1207" s="1"/>
    </row>
    <row r="1208" spans="2:5" x14ac:dyDescent="0.25">
      <c r="B1208" s="2"/>
      <c r="E1208" s="1"/>
    </row>
    <row r="1209" spans="2:5" x14ac:dyDescent="0.25">
      <c r="B1209" s="2"/>
      <c r="E1209" s="1"/>
    </row>
    <row r="1210" spans="2:5" x14ac:dyDescent="0.25">
      <c r="B1210" s="2"/>
      <c r="E1210" s="1"/>
    </row>
    <row r="1211" spans="2:5" x14ac:dyDescent="0.25">
      <c r="B1211" s="2"/>
      <c r="E1211" s="1"/>
    </row>
    <row r="1212" spans="2:5" x14ac:dyDescent="0.25">
      <c r="B1212" s="2"/>
      <c r="E1212" s="1"/>
    </row>
    <row r="1213" spans="2:5" x14ac:dyDescent="0.25">
      <c r="B1213" s="2"/>
      <c r="E1213" s="1"/>
    </row>
    <row r="1214" spans="2:5" x14ac:dyDescent="0.25">
      <c r="B1214" s="2"/>
      <c r="E1214" s="1"/>
    </row>
    <row r="1215" spans="2:5" x14ac:dyDescent="0.25">
      <c r="B1215" s="2"/>
      <c r="E1215" s="1"/>
    </row>
    <row r="1216" spans="2:5" x14ac:dyDescent="0.25">
      <c r="B1216" s="2"/>
      <c r="E1216" s="1"/>
    </row>
    <row r="1217" spans="2:5" x14ac:dyDescent="0.25">
      <c r="B1217" s="2"/>
      <c r="E1217" s="1"/>
    </row>
    <row r="1218" spans="2:5" x14ac:dyDescent="0.25">
      <c r="B1218" s="2"/>
      <c r="E1218" s="1"/>
    </row>
    <row r="1219" spans="2:5" x14ac:dyDescent="0.25">
      <c r="B1219" s="2"/>
      <c r="E1219" s="1"/>
    </row>
    <row r="1220" spans="2:5" x14ac:dyDescent="0.25">
      <c r="B1220" s="2"/>
      <c r="E1220" s="1"/>
    </row>
    <row r="1221" spans="2:5" x14ac:dyDescent="0.25">
      <c r="B1221" s="2"/>
      <c r="E1221" s="1"/>
    </row>
    <row r="1222" spans="2:5" x14ac:dyDescent="0.25">
      <c r="B1222" s="2"/>
      <c r="E1222" s="1"/>
    </row>
    <row r="1223" spans="2:5" x14ac:dyDescent="0.25">
      <c r="E1223" s="1"/>
    </row>
    <row r="1224" spans="2:5" x14ac:dyDescent="0.25">
      <c r="E1224" s="1"/>
    </row>
    <row r="1225" spans="2:5" x14ac:dyDescent="0.25">
      <c r="E1225" s="1"/>
    </row>
    <row r="1226" spans="2:5" x14ac:dyDescent="0.25">
      <c r="E1226" s="1"/>
    </row>
    <row r="1227" spans="2:5" x14ac:dyDescent="0.25">
      <c r="E1227" s="1"/>
    </row>
    <row r="1228" spans="2:5" x14ac:dyDescent="0.25">
      <c r="E1228" s="1"/>
    </row>
    <row r="1229" spans="2:5" x14ac:dyDescent="0.25">
      <c r="E1229" s="1"/>
    </row>
    <row r="1230" spans="2:5" x14ac:dyDescent="0.25">
      <c r="E1230" s="1"/>
    </row>
    <row r="1231" spans="2:5" x14ac:dyDescent="0.25">
      <c r="E1231" s="1"/>
    </row>
    <row r="1232" spans="2:5" x14ac:dyDescent="0.25">
      <c r="E1232" s="1"/>
    </row>
    <row r="1233" spans="5:5" x14ac:dyDescent="0.25">
      <c r="E1233" s="1"/>
    </row>
    <row r="1234" spans="5:5" x14ac:dyDescent="0.25">
      <c r="E1234" s="1"/>
    </row>
    <row r="1235" spans="5:5" x14ac:dyDescent="0.25">
      <c r="E1235" s="1"/>
    </row>
    <row r="1236" spans="5:5" x14ac:dyDescent="0.25">
      <c r="E1236" s="1"/>
    </row>
    <row r="1237" spans="5:5" x14ac:dyDescent="0.25">
      <c r="E1237" s="1"/>
    </row>
    <row r="1238" spans="5:5" x14ac:dyDescent="0.25">
      <c r="E1238" s="1"/>
    </row>
    <row r="1239" spans="5:5" x14ac:dyDescent="0.25">
      <c r="E1239" s="1"/>
    </row>
    <row r="1240" spans="5:5" x14ac:dyDescent="0.25">
      <c r="E1240" s="1"/>
    </row>
    <row r="1241" spans="5:5" x14ac:dyDescent="0.25">
      <c r="E1241" s="1"/>
    </row>
    <row r="1242" spans="5:5" x14ac:dyDescent="0.25">
      <c r="E1242" s="1"/>
    </row>
    <row r="1243" spans="5:5" x14ac:dyDescent="0.25">
      <c r="E1243" s="1"/>
    </row>
    <row r="1244" spans="5:5" x14ac:dyDescent="0.25">
      <c r="E1244" s="1"/>
    </row>
    <row r="1245" spans="5:5" x14ac:dyDescent="0.25">
      <c r="E1245" s="1"/>
    </row>
    <row r="1246" spans="5:5" x14ac:dyDescent="0.25">
      <c r="E1246" s="1"/>
    </row>
    <row r="1247" spans="5:5" x14ac:dyDescent="0.25">
      <c r="E1247" s="1"/>
    </row>
    <row r="1248" spans="5:5" x14ac:dyDescent="0.25">
      <c r="E1248" s="1"/>
    </row>
    <row r="1249" spans="5:5" x14ac:dyDescent="0.25">
      <c r="E1249" s="1"/>
    </row>
    <row r="1250" spans="5:5" x14ac:dyDescent="0.25">
      <c r="E1250" s="1"/>
    </row>
    <row r="1251" spans="5:5" x14ac:dyDescent="0.25">
      <c r="E1251" s="1"/>
    </row>
    <row r="1252" spans="5:5" x14ac:dyDescent="0.25">
      <c r="E1252" s="1"/>
    </row>
    <row r="1253" spans="5:5" x14ac:dyDescent="0.25">
      <c r="E1253" s="1"/>
    </row>
    <row r="1254" spans="5:5" x14ac:dyDescent="0.25">
      <c r="E1254" s="1"/>
    </row>
    <row r="1255" spans="5:5" x14ac:dyDescent="0.25">
      <c r="E1255" s="1"/>
    </row>
    <row r="1256" spans="5:5" x14ac:dyDescent="0.25">
      <c r="E1256" s="1"/>
    </row>
    <row r="1257" spans="5:5" x14ac:dyDescent="0.25">
      <c r="E1257" s="1"/>
    </row>
    <row r="1258" spans="5:5" x14ac:dyDescent="0.25">
      <c r="E1258" s="1"/>
    </row>
    <row r="1259" spans="5:5" x14ac:dyDescent="0.25">
      <c r="E1259" s="1"/>
    </row>
    <row r="1260" spans="5:5" x14ac:dyDescent="0.25">
      <c r="E1260" s="1"/>
    </row>
    <row r="1261" spans="5:5" x14ac:dyDescent="0.25">
      <c r="E1261" s="1"/>
    </row>
    <row r="1262" spans="5:5" x14ac:dyDescent="0.25">
      <c r="E1262" s="1"/>
    </row>
    <row r="1263" spans="5:5" x14ac:dyDescent="0.25">
      <c r="E1263" s="1"/>
    </row>
    <row r="1264" spans="5:5" x14ac:dyDescent="0.25">
      <c r="E1264" s="1"/>
    </row>
    <row r="1265" spans="5:5" x14ac:dyDescent="0.25">
      <c r="E1265" s="1"/>
    </row>
    <row r="1266" spans="5:5" x14ac:dyDescent="0.25">
      <c r="E1266" s="1"/>
    </row>
    <row r="1267" spans="5:5" x14ac:dyDescent="0.25">
      <c r="E1267" s="1"/>
    </row>
    <row r="1268" spans="5:5" x14ac:dyDescent="0.25">
      <c r="E1268" s="1"/>
    </row>
    <row r="1269" spans="5:5" x14ac:dyDescent="0.25">
      <c r="E1269" s="1"/>
    </row>
    <row r="1270" spans="5:5" x14ac:dyDescent="0.25">
      <c r="E1270" s="1"/>
    </row>
    <row r="1271" spans="5:5" x14ac:dyDescent="0.25">
      <c r="E1271" s="1"/>
    </row>
    <row r="1272" spans="5:5" x14ac:dyDescent="0.25">
      <c r="E1272" s="1"/>
    </row>
    <row r="1273" spans="5:5" x14ac:dyDescent="0.25">
      <c r="E1273" s="1"/>
    </row>
    <row r="1274" spans="5:5" x14ac:dyDescent="0.25">
      <c r="E1274" s="1"/>
    </row>
    <row r="1275" spans="5:5" x14ac:dyDescent="0.25">
      <c r="E1275" s="1"/>
    </row>
    <row r="1276" spans="5:5" x14ac:dyDescent="0.25">
      <c r="E1276" s="1"/>
    </row>
    <row r="1277" spans="5:5" x14ac:dyDescent="0.25">
      <c r="E1277" s="1"/>
    </row>
    <row r="1278" spans="5:5" x14ac:dyDescent="0.25">
      <c r="E1278" s="1"/>
    </row>
    <row r="1279" spans="5:5" x14ac:dyDescent="0.25">
      <c r="E1279" s="1"/>
    </row>
    <row r="1280" spans="5:5" x14ac:dyDescent="0.25">
      <c r="E1280" s="1"/>
    </row>
    <row r="1281" spans="5:5" x14ac:dyDescent="0.25">
      <c r="E1281" s="1"/>
    </row>
    <row r="1282" spans="5:5" x14ac:dyDescent="0.25">
      <c r="E1282" s="1"/>
    </row>
    <row r="1283" spans="5:5" x14ac:dyDescent="0.25">
      <c r="E1283" s="1"/>
    </row>
    <row r="1284" spans="5:5" x14ac:dyDescent="0.25">
      <c r="E1284" s="1"/>
    </row>
    <row r="1285" spans="5:5" x14ac:dyDescent="0.25">
      <c r="E1285" s="1"/>
    </row>
    <row r="1286" spans="5:5" x14ac:dyDescent="0.25">
      <c r="E1286" s="1"/>
    </row>
    <row r="1287" spans="5:5" x14ac:dyDescent="0.25">
      <c r="E1287" s="1"/>
    </row>
    <row r="1288" spans="5:5" x14ac:dyDescent="0.25">
      <c r="E1288" s="1"/>
    </row>
    <row r="1289" spans="5:5" x14ac:dyDescent="0.25">
      <c r="E1289" s="1"/>
    </row>
    <row r="1290" spans="5:5" x14ac:dyDescent="0.25">
      <c r="E1290" s="1"/>
    </row>
    <row r="1291" spans="5:5" x14ac:dyDescent="0.25">
      <c r="E1291" s="1"/>
    </row>
    <row r="1292" spans="5:5" x14ac:dyDescent="0.25">
      <c r="E1292" s="1"/>
    </row>
    <row r="1293" spans="5:5" x14ac:dyDescent="0.25">
      <c r="E1293" s="1"/>
    </row>
    <row r="1294" spans="5:5" x14ac:dyDescent="0.25">
      <c r="E1294" s="1"/>
    </row>
    <row r="1295" spans="5:5" x14ac:dyDescent="0.25">
      <c r="E1295" s="1"/>
    </row>
    <row r="1296" spans="5:5" x14ac:dyDescent="0.25">
      <c r="E1296" s="1"/>
    </row>
    <row r="1297" spans="5:5" x14ac:dyDescent="0.25">
      <c r="E1297" s="1"/>
    </row>
    <row r="1298" spans="5:5" x14ac:dyDescent="0.25">
      <c r="E1298" s="1"/>
    </row>
    <row r="1299" spans="5:5" x14ac:dyDescent="0.25">
      <c r="E1299" s="1"/>
    </row>
    <row r="1300" spans="5:5" x14ac:dyDescent="0.25">
      <c r="E1300" s="1"/>
    </row>
    <row r="1301" spans="5:5" x14ac:dyDescent="0.25">
      <c r="E1301" s="1"/>
    </row>
    <row r="1302" spans="5:5" x14ac:dyDescent="0.25">
      <c r="E1302" s="1"/>
    </row>
  </sheetData>
  <mergeCells count="15">
    <mergeCell ref="A29:G29"/>
    <mergeCell ref="A30:G30"/>
    <mergeCell ref="E40:F40"/>
    <mergeCell ref="E41:F41"/>
    <mergeCell ref="B1:G1"/>
    <mergeCell ref="B2:G2"/>
    <mergeCell ref="B3:G3"/>
    <mergeCell ref="B5:G5"/>
    <mergeCell ref="A4:G4"/>
    <mergeCell ref="B12:C12"/>
    <mergeCell ref="E12:F12"/>
    <mergeCell ref="A6:G6"/>
    <mergeCell ref="A7:G7"/>
    <mergeCell ref="A8:G8"/>
    <mergeCell ref="A9:G9"/>
  </mergeCells>
  <pageMargins left="0.2" right="0.15748031496063" top="0.46" bottom="0.15748031496063" header="0.42" footer="0.1574803149606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759"/>
  <sheetViews>
    <sheetView workbookViewId="0">
      <selection activeCell="A7" sqref="A7:F7"/>
    </sheetView>
  </sheetViews>
  <sheetFormatPr baseColWidth="10" defaultRowHeight="16.5" customHeight="1" x14ac:dyDescent="0.25"/>
  <cols>
    <col min="1" max="1" width="13.5703125" style="59" customWidth="1"/>
    <col min="2" max="2" width="17.28515625" style="56" customWidth="1"/>
    <col min="3" max="3" width="52.5703125" style="56" customWidth="1"/>
    <col min="4" max="4" width="21.140625" style="56" customWidth="1"/>
    <col min="5" max="5" width="20.140625" style="56" customWidth="1"/>
    <col min="6" max="6" width="19.5703125" style="56" customWidth="1"/>
    <col min="7" max="8" width="11.42578125" style="56"/>
    <col min="9" max="9" width="15.5703125" style="56" bestFit="1" customWidth="1"/>
    <col min="10" max="10" width="16.42578125" style="56" bestFit="1" customWidth="1"/>
    <col min="11" max="16384" width="11.42578125" style="56"/>
  </cols>
  <sheetData>
    <row r="1" spans="1:128" ht="15.75" x14ac:dyDescent="0.25">
      <c r="A1" s="55" t="s">
        <v>8</v>
      </c>
      <c r="B1" s="55"/>
      <c r="C1" s="55"/>
      <c r="D1" s="55"/>
      <c r="E1" s="55"/>
      <c r="F1" s="55"/>
    </row>
    <row r="2" spans="1:128" ht="15.75" x14ac:dyDescent="0.25">
      <c r="A2" s="57" t="s">
        <v>10</v>
      </c>
      <c r="B2" s="57"/>
      <c r="C2" s="57"/>
      <c r="D2" s="57"/>
      <c r="E2" s="57"/>
      <c r="F2" s="57"/>
    </row>
    <row r="3" spans="1:128" ht="15.75" x14ac:dyDescent="0.25">
      <c r="A3" s="57" t="s">
        <v>9</v>
      </c>
      <c r="B3" s="57"/>
      <c r="C3" s="57"/>
      <c r="D3" s="57"/>
      <c r="E3" s="57"/>
      <c r="F3" s="57"/>
    </row>
    <row r="4" spans="1:128" ht="15.75" x14ac:dyDescent="0.25">
      <c r="A4" s="57" t="s">
        <v>11</v>
      </c>
      <c r="B4" s="57"/>
      <c r="C4" s="57"/>
      <c r="D4" s="57"/>
      <c r="E4" s="57"/>
      <c r="F4" s="57"/>
    </row>
    <row r="5" spans="1:128" ht="15.75" x14ac:dyDescent="0.25">
      <c r="A5" s="58" t="s">
        <v>12</v>
      </c>
      <c r="B5" s="58"/>
      <c r="C5" s="58"/>
      <c r="D5" s="58"/>
      <c r="E5" s="58"/>
      <c r="F5" s="58"/>
    </row>
    <row r="6" spans="1:128" s="59" customFormat="1" ht="15.75" x14ac:dyDescent="0.25">
      <c r="A6" s="58" t="s">
        <v>13</v>
      </c>
      <c r="B6" s="58"/>
      <c r="C6" s="58"/>
      <c r="D6" s="58"/>
      <c r="E6" s="58"/>
      <c r="F6" s="58"/>
    </row>
    <row r="7" spans="1:128" s="59" customFormat="1" ht="15.75" x14ac:dyDescent="0.25">
      <c r="A7" s="58" t="s">
        <v>27</v>
      </c>
      <c r="B7" s="58"/>
      <c r="C7" s="58"/>
      <c r="D7" s="58"/>
      <c r="E7" s="58"/>
      <c r="F7" s="58"/>
    </row>
    <row r="8" spans="1:128" s="59" customFormat="1" ht="15.75" x14ac:dyDescent="0.25">
      <c r="A8" s="60" t="s">
        <v>28</v>
      </c>
      <c r="B8" s="60"/>
      <c r="C8" s="60"/>
      <c r="D8" s="60"/>
      <c r="E8" s="60"/>
      <c r="F8" s="60"/>
    </row>
    <row r="9" spans="1:128" s="59" customFormat="1" ht="15.75" x14ac:dyDescent="0.25">
      <c r="A9" s="61"/>
      <c r="B9" s="61"/>
      <c r="C9" s="61"/>
      <c r="D9" s="61"/>
      <c r="E9" s="61"/>
      <c r="F9" s="61"/>
    </row>
    <row r="10" spans="1:128" s="59" customFormat="1" ht="15.75" x14ac:dyDescent="0.25">
      <c r="B10" s="62"/>
      <c r="C10" s="62"/>
      <c r="D10" s="63" t="s">
        <v>1</v>
      </c>
      <c r="E10" s="64"/>
      <c r="F10" s="65">
        <v>98638116.650000006</v>
      </c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</row>
    <row r="11" spans="1:128" s="59" customFormat="1" ht="31.5" x14ac:dyDescent="0.25">
      <c r="A11" s="67" t="s">
        <v>2</v>
      </c>
      <c r="B11" s="68" t="s">
        <v>29</v>
      </c>
      <c r="C11" s="69" t="s">
        <v>4</v>
      </c>
      <c r="D11" s="70" t="s">
        <v>5</v>
      </c>
      <c r="E11" s="70" t="s">
        <v>6</v>
      </c>
      <c r="F11" s="70" t="s">
        <v>7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</row>
    <row r="12" spans="1:128" s="66" customFormat="1" ht="15.75" x14ac:dyDescent="0.25">
      <c r="A12" s="46">
        <v>44805</v>
      </c>
      <c r="B12" s="71"/>
      <c r="C12" s="71" t="s">
        <v>30</v>
      </c>
      <c r="D12" s="72">
        <v>35420</v>
      </c>
      <c r="E12" s="73"/>
      <c r="F12" s="74">
        <f>F10+D12-E12</f>
        <v>98673536.650000006</v>
      </c>
    </row>
    <row r="13" spans="1:128" s="66" customFormat="1" ht="15.75" x14ac:dyDescent="0.25">
      <c r="A13" s="46">
        <v>44805</v>
      </c>
      <c r="B13" s="71"/>
      <c r="C13" s="41" t="s">
        <v>31</v>
      </c>
      <c r="D13" s="72">
        <v>1300</v>
      </c>
      <c r="E13" s="73">
        <f>D13*0.025</f>
        <v>32.5</v>
      </c>
      <c r="F13" s="74">
        <f>F12+D13-E13</f>
        <v>98674804.150000006</v>
      </c>
    </row>
    <row r="14" spans="1:128" s="66" customFormat="1" ht="15.75" x14ac:dyDescent="0.25">
      <c r="A14" s="46">
        <v>44805</v>
      </c>
      <c r="B14" s="71"/>
      <c r="C14" s="41" t="s">
        <v>31</v>
      </c>
      <c r="D14" s="72">
        <v>200</v>
      </c>
      <c r="E14" s="73">
        <f>D14*0.025</f>
        <v>5</v>
      </c>
      <c r="F14" s="74">
        <f t="shared" ref="F14:F77" si="0">F13+D14-E14</f>
        <v>98674999.150000006</v>
      </c>
    </row>
    <row r="15" spans="1:128" s="66" customFormat="1" ht="15.75" x14ac:dyDescent="0.25">
      <c r="A15" s="46">
        <v>44805</v>
      </c>
      <c r="B15" s="71"/>
      <c r="C15" s="41" t="s">
        <v>31</v>
      </c>
      <c r="D15" s="72">
        <v>3074.58</v>
      </c>
      <c r="E15" s="73">
        <f>D15*0.025</f>
        <v>76.864500000000007</v>
      </c>
      <c r="F15" s="74">
        <f t="shared" si="0"/>
        <v>98677996.865500003</v>
      </c>
    </row>
    <row r="16" spans="1:128" s="66" customFormat="1" ht="15.75" x14ac:dyDescent="0.25">
      <c r="A16" s="46">
        <v>44806</v>
      </c>
      <c r="B16" s="71"/>
      <c r="C16" s="71" t="s">
        <v>30</v>
      </c>
      <c r="D16" s="72">
        <v>109433</v>
      </c>
      <c r="E16" s="73"/>
      <c r="F16" s="74">
        <f t="shared" si="0"/>
        <v>98787429.865500003</v>
      </c>
    </row>
    <row r="17" spans="1:6" s="66" customFormat="1" ht="15.75" x14ac:dyDescent="0.25">
      <c r="A17" s="46">
        <v>44806</v>
      </c>
      <c r="B17" s="71"/>
      <c r="C17" s="41" t="s">
        <v>31</v>
      </c>
      <c r="D17" s="72">
        <v>928.46</v>
      </c>
      <c r="E17" s="73">
        <f t="shared" ref="E17:E22" si="1">D17*0.025</f>
        <v>23.211500000000001</v>
      </c>
      <c r="F17" s="74">
        <f t="shared" si="0"/>
        <v>98788335.113999993</v>
      </c>
    </row>
    <row r="18" spans="1:6" s="66" customFormat="1" ht="15.75" x14ac:dyDescent="0.25">
      <c r="A18" s="46">
        <v>44806</v>
      </c>
      <c r="B18" s="71"/>
      <c r="C18" s="41" t="s">
        <v>31</v>
      </c>
      <c r="D18" s="72">
        <v>100</v>
      </c>
      <c r="E18" s="73">
        <f t="shared" si="1"/>
        <v>2.5</v>
      </c>
      <c r="F18" s="74">
        <f t="shared" si="0"/>
        <v>98788432.613999993</v>
      </c>
    </row>
    <row r="19" spans="1:6" s="66" customFormat="1" ht="15.75" x14ac:dyDescent="0.25">
      <c r="A19" s="46">
        <v>44806</v>
      </c>
      <c r="B19" s="71"/>
      <c r="C19" s="41" t="s">
        <v>31</v>
      </c>
      <c r="D19" s="72">
        <v>13352.13</v>
      </c>
      <c r="E19" s="73">
        <f t="shared" si="1"/>
        <v>333.80324999999999</v>
      </c>
      <c r="F19" s="74">
        <f t="shared" si="0"/>
        <v>98801450.940749988</v>
      </c>
    </row>
    <row r="20" spans="1:6" s="66" customFormat="1" ht="15.75" x14ac:dyDescent="0.25">
      <c r="A20" s="46">
        <v>44806</v>
      </c>
      <c r="B20" s="71"/>
      <c r="C20" s="41" t="s">
        <v>31</v>
      </c>
      <c r="D20" s="72">
        <v>35199.379999999997</v>
      </c>
      <c r="E20" s="73">
        <f t="shared" si="1"/>
        <v>879.98450000000003</v>
      </c>
      <c r="F20" s="74">
        <f t="shared" si="0"/>
        <v>98835770.336249977</v>
      </c>
    </row>
    <row r="21" spans="1:6" s="66" customFormat="1" ht="15.75" x14ac:dyDescent="0.25">
      <c r="A21" s="46">
        <v>44806</v>
      </c>
      <c r="B21" s="71"/>
      <c r="C21" s="41" t="s">
        <v>31</v>
      </c>
      <c r="D21" s="72">
        <v>739.64</v>
      </c>
      <c r="E21" s="73">
        <f t="shared" si="1"/>
        <v>18.491</v>
      </c>
      <c r="F21" s="74">
        <f t="shared" si="0"/>
        <v>98836491.485249981</v>
      </c>
    </row>
    <row r="22" spans="1:6" s="66" customFormat="1" ht="15.75" x14ac:dyDescent="0.25">
      <c r="A22" s="46">
        <v>44806</v>
      </c>
      <c r="B22" s="75"/>
      <c r="C22" s="76" t="s">
        <v>31</v>
      </c>
      <c r="D22" s="77">
        <v>158</v>
      </c>
      <c r="E22" s="78">
        <f t="shared" si="1"/>
        <v>3.95</v>
      </c>
      <c r="F22" s="74">
        <f t="shared" si="0"/>
        <v>98836645.535249978</v>
      </c>
    </row>
    <row r="23" spans="1:6" s="66" customFormat="1" ht="15.75" x14ac:dyDescent="0.25">
      <c r="A23" s="46">
        <v>44809</v>
      </c>
      <c r="B23" s="71"/>
      <c r="C23" s="71" t="s">
        <v>30</v>
      </c>
      <c r="D23" s="72">
        <v>66637</v>
      </c>
      <c r="E23" s="73"/>
      <c r="F23" s="74">
        <f t="shared" si="0"/>
        <v>98903282.535249978</v>
      </c>
    </row>
    <row r="24" spans="1:6" s="66" customFormat="1" ht="15.75" x14ac:dyDescent="0.25">
      <c r="A24" s="46">
        <v>44809</v>
      </c>
      <c r="B24" s="71"/>
      <c r="C24" s="41" t="s">
        <v>31</v>
      </c>
      <c r="D24" s="72">
        <v>1489.8</v>
      </c>
      <c r="E24" s="73">
        <f>D24*0.025</f>
        <v>37.244999999999997</v>
      </c>
      <c r="F24" s="74">
        <f t="shared" si="0"/>
        <v>98904735.090249971</v>
      </c>
    </row>
    <row r="25" spans="1:6" s="66" customFormat="1" ht="15.75" x14ac:dyDescent="0.25">
      <c r="A25" s="46">
        <v>44809</v>
      </c>
      <c r="B25" s="71"/>
      <c r="C25" s="41" t="s">
        <v>31</v>
      </c>
      <c r="D25" s="72">
        <v>215.46</v>
      </c>
      <c r="E25" s="73">
        <f>D25*0.025</f>
        <v>5.3865000000000007</v>
      </c>
      <c r="F25" s="74">
        <f t="shared" si="0"/>
        <v>98904945.163749963</v>
      </c>
    </row>
    <row r="26" spans="1:6" s="66" customFormat="1" ht="15.75" x14ac:dyDescent="0.25">
      <c r="A26" s="46">
        <v>44809</v>
      </c>
      <c r="B26" s="79"/>
      <c r="C26" s="71" t="s">
        <v>32</v>
      </c>
      <c r="D26" s="72">
        <v>694152.22</v>
      </c>
      <c r="E26" s="73"/>
      <c r="F26" s="74">
        <f t="shared" si="0"/>
        <v>99599097.383749962</v>
      </c>
    </row>
    <row r="27" spans="1:6" s="66" customFormat="1" ht="15.75" x14ac:dyDescent="0.25">
      <c r="A27" s="46">
        <v>44809</v>
      </c>
      <c r="B27" s="79"/>
      <c r="C27" s="71" t="s">
        <v>33</v>
      </c>
      <c r="D27" s="72"/>
      <c r="E27" s="73">
        <v>694152.22</v>
      </c>
      <c r="F27" s="74">
        <f t="shared" si="0"/>
        <v>98904945.163749963</v>
      </c>
    </row>
    <row r="28" spans="1:6" s="66" customFormat="1" ht="15.75" x14ac:dyDescent="0.25">
      <c r="A28" s="46">
        <v>44809</v>
      </c>
      <c r="B28" s="79"/>
      <c r="C28" s="71" t="s">
        <v>34</v>
      </c>
      <c r="D28" s="72">
        <v>50927.4</v>
      </c>
      <c r="E28" s="73"/>
      <c r="F28" s="74">
        <f t="shared" si="0"/>
        <v>98955872.563749969</v>
      </c>
    </row>
    <row r="29" spans="1:6" s="66" customFormat="1" ht="15.75" x14ac:dyDescent="0.25">
      <c r="A29" s="46">
        <v>44809</v>
      </c>
      <c r="B29" s="79"/>
      <c r="C29" s="71" t="s">
        <v>33</v>
      </c>
      <c r="D29" s="72"/>
      <c r="E29" s="73">
        <v>50927.4</v>
      </c>
      <c r="F29" s="74">
        <f t="shared" si="0"/>
        <v>98904945.163749963</v>
      </c>
    </row>
    <row r="30" spans="1:6" s="66" customFormat="1" ht="31.5" x14ac:dyDescent="0.25">
      <c r="A30" s="46">
        <v>44809</v>
      </c>
      <c r="B30" s="79" t="s">
        <v>35</v>
      </c>
      <c r="C30" s="41" t="s">
        <v>36</v>
      </c>
      <c r="D30" s="72"/>
      <c r="E30" s="73">
        <v>493</v>
      </c>
      <c r="F30" s="74">
        <f t="shared" si="0"/>
        <v>98904452.163749963</v>
      </c>
    </row>
    <row r="31" spans="1:6" s="66" customFormat="1" ht="15.75" x14ac:dyDescent="0.25">
      <c r="A31" s="46">
        <v>44809</v>
      </c>
      <c r="B31" s="79" t="s">
        <v>37</v>
      </c>
      <c r="C31" s="71" t="s">
        <v>38</v>
      </c>
      <c r="D31" s="72"/>
      <c r="E31" s="73">
        <v>532.45000000000005</v>
      </c>
      <c r="F31" s="74">
        <f t="shared" si="0"/>
        <v>98903919.71374996</v>
      </c>
    </row>
    <row r="32" spans="1:6" s="66" customFormat="1" ht="15.75" x14ac:dyDescent="0.25">
      <c r="A32" s="46">
        <v>44809</v>
      </c>
      <c r="B32" s="79" t="s">
        <v>39</v>
      </c>
      <c r="C32" s="71" t="s">
        <v>40</v>
      </c>
      <c r="D32" s="72"/>
      <c r="E32" s="73"/>
      <c r="F32" s="74">
        <f t="shared" si="0"/>
        <v>98903919.71374996</v>
      </c>
    </row>
    <row r="33" spans="1:6" s="66" customFormat="1" ht="47.25" x14ac:dyDescent="0.25">
      <c r="A33" s="46">
        <v>44809</v>
      </c>
      <c r="B33" s="79" t="s">
        <v>41</v>
      </c>
      <c r="C33" s="41" t="s">
        <v>42</v>
      </c>
      <c r="D33" s="72"/>
      <c r="E33" s="73">
        <v>211304.26</v>
      </c>
      <c r="F33" s="74">
        <f t="shared" si="0"/>
        <v>98692615.453749955</v>
      </c>
    </row>
    <row r="34" spans="1:6" s="66" customFormat="1" ht="15.75" x14ac:dyDescent="0.25">
      <c r="A34" s="46">
        <v>44810</v>
      </c>
      <c r="B34" s="79"/>
      <c r="C34" s="71" t="s">
        <v>30</v>
      </c>
      <c r="D34" s="72">
        <v>42980</v>
      </c>
      <c r="E34" s="73"/>
      <c r="F34" s="74">
        <f t="shared" si="0"/>
        <v>98735595.453749955</v>
      </c>
    </row>
    <row r="35" spans="1:6" s="66" customFormat="1" ht="15.75" x14ac:dyDescent="0.25">
      <c r="A35" s="46">
        <v>44810</v>
      </c>
      <c r="B35" s="71"/>
      <c r="C35" s="41" t="s">
        <v>31</v>
      </c>
      <c r="D35" s="72">
        <v>12103.7</v>
      </c>
      <c r="E35" s="73">
        <f>D35*0.025</f>
        <v>302.59250000000003</v>
      </c>
      <c r="F35" s="74">
        <f t="shared" si="0"/>
        <v>98747396.561249956</v>
      </c>
    </row>
    <row r="36" spans="1:6" s="66" customFormat="1" ht="15.75" x14ac:dyDescent="0.25">
      <c r="A36" s="46">
        <v>44810</v>
      </c>
      <c r="B36" s="71"/>
      <c r="C36" s="41" t="s">
        <v>31</v>
      </c>
      <c r="D36" s="72">
        <v>3000</v>
      </c>
      <c r="E36" s="73">
        <f>D36*0.025</f>
        <v>75</v>
      </c>
      <c r="F36" s="74">
        <f t="shared" si="0"/>
        <v>98750321.561249956</v>
      </c>
    </row>
    <row r="37" spans="1:6" s="66" customFormat="1" ht="15.75" x14ac:dyDescent="0.25">
      <c r="A37" s="46">
        <v>44810</v>
      </c>
      <c r="B37" s="71"/>
      <c r="C37" s="41" t="s">
        <v>31</v>
      </c>
      <c r="D37" s="72">
        <v>343.2</v>
      </c>
      <c r="E37" s="73">
        <f>D37*0.025</f>
        <v>8.58</v>
      </c>
      <c r="F37" s="74">
        <f t="shared" si="0"/>
        <v>98750656.181249961</v>
      </c>
    </row>
    <row r="38" spans="1:6" s="66" customFormat="1" ht="15.75" x14ac:dyDescent="0.25">
      <c r="A38" s="46">
        <v>44810</v>
      </c>
      <c r="B38" s="71"/>
      <c r="C38" s="41" t="s">
        <v>31</v>
      </c>
      <c r="D38" s="72">
        <v>690.4</v>
      </c>
      <c r="E38" s="73">
        <f>D38*0.025</f>
        <v>17.260000000000002</v>
      </c>
      <c r="F38" s="74">
        <f t="shared" si="0"/>
        <v>98751329.321249962</v>
      </c>
    </row>
    <row r="39" spans="1:6" s="66" customFormat="1" ht="15.75" x14ac:dyDescent="0.25">
      <c r="A39" s="46">
        <v>44810</v>
      </c>
      <c r="B39" s="71"/>
      <c r="C39" s="41" t="s">
        <v>31</v>
      </c>
      <c r="D39" s="72">
        <v>100</v>
      </c>
      <c r="E39" s="73">
        <f>D39*0.025</f>
        <v>2.5</v>
      </c>
      <c r="F39" s="74">
        <f t="shared" si="0"/>
        <v>98751426.821249962</v>
      </c>
    </row>
    <row r="40" spans="1:6" s="66" customFormat="1" ht="31.5" x14ac:dyDescent="0.25">
      <c r="A40" s="46">
        <v>44810</v>
      </c>
      <c r="B40" s="79" t="s">
        <v>43</v>
      </c>
      <c r="C40" s="41" t="s">
        <v>44</v>
      </c>
      <c r="D40" s="72"/>
      <c r="E40" s="73">
        <v>32610.35</v>
      </c>
      <c r="F40" s="74">
        <f t="shared" si="0"/>
        <v>98718816.471249968</v>
      </c>
    </row>
    <row r="41" spans="1:6" s="66" customFormat="1" ht="15.75" x14ac:dyDescent="0.25">
      <c r="A41" s="46">
        <v>44811</v>
      </c>
      <c r="B41" s="71"/>
      <c r="C41" s="71" t="s">
        <v>30</v>
      </c>
      <c r="D41" s="72">
        <v>38055</v>
      </c>
      <c r="E41" s="73"/>
      <c r="F41" s="74">
        <f t="shared" si="0"/>
        <v>98756871.471249968</v>
      </c>
    </row>
    <row r="42" spans="1:6" s="66" customFormat="1" ht="15.75" x14ac:dyDescent="0.25">
      <c r="A42" s="46">
        <v>44811</v>
      </c>
      <c r="B42" s="71"/>
      <c r="C42" s="41" t="s">
        <v>31</v>
      </c>
      <c r="D42" s="72">
        <v>818.9</v>
      </c>
      <c r="E42" s="73">
        <f>D42*0.025</f>
        <v>20.4725</v>
      </c>
      <c r="F42" s="74">
        <f t="shared" si="0"/>
        <v>98757669.898749977</v>
      </c>
    </row>
    <row r="43" spans="1:6" s="66" customFormat="1" ht="15.75" x14ac:dyDescent="0.25">
      <c r="A43" s="46">
        <v>44811</v>
      </c>
      <c r="B43" s="71"/>
      <c r="C43" s="41" t="s">
        <v>31</v>
      </c>
      <c r="D43" s="72">
        <v>200</v>
      </c>
      <c r="E43" s="73">
        <f>D43*0.025</f>
        <v>5</v>
      </c>
      <c r="F43" s="74">
        <f t="shared" si="0"/>
        <v>98757864.898749977</v>
      </c>
    </row>
    <row r="44" spans="1:6" s="66" customFormat="1" ht="15.75" x14ac:dyDescent="0.25">
      <c r="A44" s="46">
        <v>44812</v>
      </c>
      <c r="B44" s="71"/>
      <c r="C44" s="71" t="s">
        <v>30</v>
      </c>
      <c r="D44" s="72">
        <v>32754</v>
      </c>
      <c r="E44" s="72"/>
      <c r="F44" s="74">
        <f t="shared" si="0"/>
        <v>98790618.898749977</v>
      </c>
    </row>
    <row r="45" spans="1:6" s="66" customFormat="1" ht="15.75" x14ac:dyDescent="0.25">
      <c r="A45" s="46">
        <v>44812</v>
      </c>
      <c r="B45" s="71"/>
      <c r="C45" s="41" t="s">
        <v>31</v>
      </c>
      <c r="D45" s="72">
        <v>690.4</v>
      </c>
      <c r="E45" s="72">
        <f>D45*0.025</f>
        <v>17.260000000000002</v>
      </c>
      <c r="F45" s="74">
        <f t="shared" si="0"/>
        <v>98791292.038749978</v>
      </c>
    </row>
    <row r="46" spans="1:6" s="66" customFormat="1" ht="15.75" x14ac:dyDescent="0.25">
      <c r="A46" s="46">
        <v>44812</v>
      </c>
      <c r="B46" s="71"/>
      <c r="C46" s="41" t="s">
        <v>31</v>
      </c>
      <c r="D46" s="72">
        <v>300</v>
      </c>
      <c r="E46" s="72">
        <f>D46*0.025</f>
        <v>7.5</v>
      </c>
      <c r="F46" s="74">
        <f t="shared" si="0"/>
        <v>98791584.538749978</v>
      </c>
    </row>
    <row r="47" spans="1:6" s="66" customFormat="1" ht="15.75" x14ac:dyDescent="0.25">
      <c r="A47" s="46">
        <v>44812</v>
      </c>
      <c r="B47" s="71"/>
      <c r="C47" s="41" t="s">
        <v>31</v>
      </c>
      <c r="D47" s="72">
        <v>150</v>
      </c>
      <c r="E47" s="72">
        <f>D47*0.025</f>
        <v>3.75</v>
      </c>
      <c r="F47" s="74">
        <f t="shared" si="0"/>
        <v>98791730.788749978</v>
      </c>
    </row>
    <row r="48" spans="1:6" s="66" customFormat="1" ht="15.75" x14ac:dyDescent="0.25">
      <c r="A48" s="46">
        <v>44812</v>
      </c>
      <c r="B48" s="71"/>
      <c r="C48" s="41" t="s">
        <v>31</v>
      </c>
      <c r="D48" s="72">
        <v>440.4</v>
      </c>
      <c r="E48" s="72">
        <f>D48*0.025</f>
        <v>11.01</v>
      </c>
      <c r="F48" s="74">
        <f t="shared" si="0"/>
        <v>98792160.178749979</v>
      </c>
    </row>
    <row r="49" spans="1:6" s="66" customFormat="1" ht="31.5" x14ac:dyDescent="0.25">
      <c r="A49" s="46">
        <v>44812</v>
      </c>
      <c r="B49" s="79" t="s">
        <v>45</v>
      </c>
      <c r="C49" s="41" t="s">
        <v>46</v>
      </c>
      <c r="D49" s="72"/>
      <c r="E49" s="72">
        <v>547800.59</v>
      </c>
      <c r="F49" s="74">
        <f t="shared" si="0"/>
        <v>98244359.588749975</v>
      </c>
    </row>
    <row r="50" spans="1:6" s="66" customFormat="1" ht="47.25" x14ac:dyDescent="0.25">
      <c r="A50" s="46">
        <v>44812</v>
      </c>
      <c r="B50" s="79" t="s">
        <v>47</v>
      </c>
      <c r="C50" s="41" t="s">
        <v>48</v>
      </c>
      <c r="D50" s="72"/>
      <c r="E50" s="72">
        <v>771615.23</v>
      </c>
      <c r="F50" s="74">
        <f t="shared" si="0"/>
        <v>97472744.358749971</v>
      </c>
    </row>
    <row r="51" spans="1:6" s="66" customFormat="1" ht="47.25" x14ac:dyDescent="0.25">
      <c r="A51" s="46">
        <v>44812</v>
      </c>
      <c r="B51" s="79" t="s">
        <v>49</v>
      </c>
      <c r="C51" s="41" t="s">
        <v>50</v>
      </c>
      <c r="D51" s="72"/>
      <c r="E51" s="72">
        <v>187283.94</v>
      </c>
      <c r="F51" s="74">
        <f t="shared" si="0"/>
        <v>97285460.418749973</v>
      </c>
    </row>
    <row r="52" spans="1:6" s="66" customFormat="1" ht="15.75" x14ac:dyDescent="0.25">
      <c r="A52" s="46">
        <v>44812</v>
      </c>
      <c r="B52" s="79"/>
      <c r="C52" s="41" t="s">
        <v>51</v>
      </c>
      <c r="D52" s="72">
        <v>771615.23</v>
      </c>
      <c r="E52" s="72"/>
      <c r="F52" s="74">
        <f t="shared" si="0"/>
        <v>98057075.648749977</v>
      </c>
    </row>
    <row r="53" spans="1:6" s="66" customFormat="1" ht="15.75" x14ac:dyDescent="0.25">
      <c r="A53" s="46">
        <v>44813</v>
      </c>
      <c r="B53" s="71"/>
      <c r="C53" s="71" t="s">
        <v>30</v>
      </c>
      <c r="D53" s="72">
        <v>159465</v>
      </c>
      <c r="E53" s="72"/>
      <c r="F53" s="74">
        <f t="shared" si="0"/>
        <v>98216540.648749977</v>
      </c>
    </row>
    <row r="54" spans="1:6" s="66" customFormat="1" ht="15.75" x14ac:dyDescent="0.25">
      <c r="A54" s="46">
        <v>44813</v>
      </c>
      <c r="B54" s="71"/>
      <c r="C54" s="41" t="s">
        <v>31</v>
      </c>
      <c r="D54" s="72">
        <v>1200</v>
      </c>
      <c r="E54" s="72">
        <f>D54*0.025</f>
        <v>30</v>
      </c>
      <c r="F54" s="74">
        <f t="shared" si="0"/>
        <v>98217710.648749977</v>
      </c>
    </row>
    <row r="55" spans="1:6" s="66" customFormat="1" ht="15.75" x14ac:dyDescent="0.25">
      <c r="A55" s="46">
        <v>44813</v>
      </c>
      <c r="B55" s="71"/>
      <c r="C55" s="41" t="s">
        <v>31</v>
      </c>
      <c r="D55" s="72">
        <v>1887.28</v>
      </c>
      <c r="E55" s="72">
        <f>D55*0.025</f>
        <v>47.182000000000002</v>
      </c>
      <c r="F55" s="74">
        <f t="shared" si="0"/>
        <v>98219550.746749982</v>
      </c>
    </row>
    <row r="56" spans="1:6" s="66" customFormat="1" ht="15.75" x14ac:dyDescent="0.25">
      <c r="A56" s="46">
        <v>44813</v>
      </c>
      <c r="B56" s="71"/>
      <c r="C56" s="41" t="s">
        <v>31</v>
      </c>
      <c r="D56" s="72">
        <v>14100</v>
      </c>
      <c r="E56" s="72">
        <f>D56*0.025</f>
        <v>352.5</v>
      </c>
      <c r="F56" s="74">
        <f t="shared" si="0"/>
        <v>98233298.246749982</v>
      </c>
    </row>
    <row r="57" spans="1:6" s="66" customFormat="1" ht="15.75" x14ac:dyDescent="0.25">
      <c r="A57" s="46">
        <v>44813</v>
      </c>
      <c r="B57" s="71"/>
      <c r="C57" s="41" t="s">
        <v>52</v>
      </c>
      <c r="D57" s="72">
        <v>256905.47</v>
      </c>
      <c r="E57" s="72"/>
      <c r="F57" s="74">
        <f t="shared" si="0"/>
        <v>98490203.716749981</v>
      </c>
    </row>
    <row r="58" spans="1:6" s="66" customFormat="1" ht="15.75" x14ac:dyDescent="0.25">
      <c r="A58" s="46">
        <v>44813</v>
      </c>
      <c r="B58" s="71"/>
      <c r="C58" s="41" t="s">
        <v>52</v>
      </c>
      <c r="D58" s="72">
        <v>236342.91</v>
      </c>
      <c r="E58" s="72"/>
      <c r="F58" s="74">
        <f t="shared" si="0"/>
        <v>98726546.626749977</v>
      </c>
    </row>
    <row r="59" spans="1:6" s="66" customFormat="1" ht="15.75" x14ac:dyDescent="0.25">
      <c r="A59" s="46">
        <v>44813</v>
      </c>
      <c r="B59" s="71"/>
      <c r="C59" s="41" t="s">
        <v>52</v>
      </c>
      <c r="D59" s="72">
        <v>124464.86</v>
      </c>
      <c r="E59" s="72"/>
      <c r="F59" s="74">
        <f t="shared" si="0"/>
        <v>98851011.486749977</v>
      </c>
    </row>
    <row r="60" spans="1:6" s="66" customFormat="1" ht="15.75" x14ac:dyDescent="0.25">
      <c r="A60" s="46">
        <v>44813</v>
      </c>
      <c r="B60" s="71"/>
      <c r="C60" s="41" t="s">
        <v>53</v>
      </c>
      <c r="D60" s="72">
        <v>3148.26</v>
      </c>
      <c r="E60" s="72"/>
      <c r="F60" s="74">
        <f t="shared" si="0"/>
        <v>98854159.746749982</v>
      </c>
    </row>
    <row r="61" spans="1:6" s="66" customFormat="1" ht="15.75" x14ac:dyDescent="0.25">
      <c r="A61" s="46">
        <v>44813</v>
      </c>
      <c r="B61" s="71"/>
      <c r="C61" s="71" t="s">
        <v>54</v>
      </c>
      <c r="D61" s="72">
        <v>286742.78000000003</v>
      </c>
      <c r="E61" s="72"/>
      <c r="F61" s="74">
        <f t="shared" si="0"/>
        <v>99140902.526749983</v>
      </c>
    </row>
    <row r="62" spans="1:6" s="66" customFormat="1" ht="15.75" x14ac:dyDescent="0.25">
      <c r="A62" s="46">
        <v>44813</v>
      </c>
      <c r="B62" s="71"/>
      <c r="C62" s="71" t="s">
        <v>32</v>
      </c>
      <c r="D62" s="72">
        <v>71578.2</v>
      </c>
      <c r="E62" s="72"/>
      <c r="F62" s="74">
        <f t="shared" si="0"/>
        <v>99212480.726749986</v>
      </c>
    </row>
    <row r="63" spans="1:6" s="66" customFormat="1" ht="15.75" x14ac:dyDescent="0.25">
      <c r="A63" s="46">
        <v>44813</v>
      </c>
      <c r="B63" s="71"/>
      <c r="C63" s="71" t="s">
        <v>55</v>
      </c>
      <c r="D63" s="72">
        <v>211243.03</v>
      </c>
      <c r="E63" s="72"/>
      <c r="F63" s="74">
        <f t="shared" si="0"/>
        <v>99423723.756749988</v>
      </c>
    </row>
    <row r="64" spans="1:6" s="66" customFormat="1" ht="31.5" x14ac:dyDescent="0.25">
      <c r="A64" s="46">
        <v>44813</v>
      </c>
      <c r="B64" s="79" t="s">
        <v>56</v>
      </c>
      <c r="C64" s="41" t="s">
        <v>57</v>
      </c>
      <c r="D64" s="72"/>
      <c r="E64" s="72">
        <v>350419.43</v>
      </c>
      <c r="F64" s="74">
        <f t="shared" si="0"/>
        <v>99073304.32674998</v>
      </c>
    </row>
    <row r="65" spans="1:6" s="66" customFormat="1" ht="47.25" x14ac:dyDescent="0.25">
      <c r="A65" s="46">
        <v>44813</v>
      </c>
      <c r="B65" s="79" t="s">
        <v>58</v>
      </c>
      <c r="C65" s="41" t="s">
        <v>59</v>
      </c>
      <c r="D65" s="72"/>
      <c r="E65" s="72">
        <v>36000</v>
      </c>
      <c r="F65" s="74">
        <f t="shared" si="0"/>
        <v>99037304.32674998</v>
      </c>
    </row>
    <row r="66" spans="1:6" s="66" customFormat="1" ht="15.75" x14ac:dyDescent="0.25">
      <c r="A66" s="46">
        <v>44813</v>
      </c>
      <c r="B66" s="79"/>
      <c r="C66" s="41" t="s">
        <v>60</v>
      </c>
      <c r="D66" s="72">
        <v>747806.01</v>
      </c>
      <c r="E66" s="72"/>
      <c r="F66" s="74">
        <f t="shared" si="0"/>
        <v>99785110.336749986</v>
      </c>
    </row>
    <row r="67" spans="1:6" s="66" customFormat="1" ht="78.75" x14ac:dyDescent="0.25">
      <c r="A67" s="46">
        <v>44813</v>
      </c>
      <c r="B67" s="79" t="s">
        <v>61</v>
      </c>
      <c r="C67" s="41" t="s">
        <v>62</v>
      </c>
      <c r="D67" s="72"/>
      <c r="E67" s="72">
        <v>747806.01</v>
      </c>
      <c r="F67" s="74">
        <f t="shared" si="0"/>
        <v>99037304.32674998</v>
      </c>
    </row>
    <row r="68" spans="1:6" s="66" customFormat="1" ht="31.5" x14ac:dyDescent="0.25">
      <c r="A68" s="46">
        <v>44813</v>
      </c>
      <c r="B68" s="79" t="s">
        <v>63</v>
      </c>
      <c r="C68" s="41" t="s">
        <v>64</v>
      </c>
      <c r="D68" s="72"/>
      <c r="E68" s="72">
        <v>740616.5</v>
      </c>
      <c r="F68" s="74">
        <f t="shared" si="0"/>
        <v>98296687.82674998</v>
      </c>
    </row>
    <row r="69" spans="1:6" s="66" customFormat="1" ht="15.75" x14ac:dyDescent="0.25">
      <c r="A69" s="46">
        <v>44816</v>
      </c>
      <c r="B69" s="79"/>
      <c r="C69" s="71" t="s">
        <v>30</v>
      </c>
      <c r="D69" s="72">
        <v>44370</v>
      </c>
      <c r="E69" s="72"/>
      <c r="F69" s="74">
        <f t="shared" si="0"/>
        <v>98341057.82674998</v>
      </c>
    </row>
    <row r="70" spans="1:6" s="66" customFormat="1" ht="15.75" x14ac:dyDescent="0.25">
      <c r="A70" s="46">
        <v>44816</v>
      </c>
      <c r="B70" s="79"/>
      <c r="C70" s="41" t="s">
        <v>31</v>
      </c>
      <c r="D70" s="72">
        <v>300</v>
      </c>
      <c r="E70" s="72">
        <f>D70*0.025</f>
        <v>7.5</v>
      </c>
      <c r="F70" s="74">
        <f t="shared" si="0"/>
        <v>98341350.32674998</v>
      </c>
    </row>
    <row r="71" spans="1:6" s="66" customFormat="1" ht="15.75" x14ac:dyDescent="0.25">
      <c r="A71" s="46">
        <v>44816</v>
      </c>
      <c r="B71" s="79"/>
      <c r="C71" s="41" t="s">
        <v>31</v>
      </c>
      <c r="D71" s="72">
        <v>17344.740000000002</v>
      </c>
      <c r="E71" s="72">
        <f>D71*0.025</f>
        <v>433.61850000000004</v>
      </c>
      <c r="F71" s="74">
        <f t="shared" si="0"/>
        <v>98358261.448249981</v>
      </c>
    </row>
    <row r="72" spans="1:6" s="66" customFormat="1" ht="15.75" x14ac:dyDescent="0.25">
      <c r="A72" s="46">
        <v>44816</v>
      </c>
      <c r="B72" s="79"/>
      <c r="C72" s="41" t="s">
        <v>31</v>
      </c>
      <c r="D72" s="72">
        <v>313.58999999999997</v>
      </c>
      <c r="E72" s="72">
        <f>D72*0.025</f>
        <v>7.8397499999999996</v>
      </c>
      <c r="F72" s="74">
        <f t="shared" si="0"/>
        <v>98358567.198499978</v>
      </c>
    </row>
    <row r="73" spans="1:6" s="66" customFormat="1" ht="15.75" x14ac:dyDescent="0.25">
      <c r="A73" s="46">
        <v>44816</v>
      </c>
      <c r="B73" s="79"/>
      <c r="C73" s="41" t="s">
        <v>31</v>
      </c>
      <c r="D73" s="72">
        <v>650</v>
      </c>
      <c r="E73" s="72">
        <f>D73*0.025</f>
        <v>16.25</v>
      </c>
      <c r="F73" s="74">
        <f t="shared" si="0"/>
        <v>98359200.948499978</v>
      </c>
    </row>
    <row r="74" spans="1:6" s="66" customFormat="1" ht="15.75" x14ac:dyDescent="0.25">
      <c r="A74" s="46">
        <v>44816</v>
      </c>
      <c r="B74" s="79"/>
      <c r="C74" s="41" t="s">
        <v>53</v>
      </c>
      <c r="D74" s="72">
        <v>481080.34</v>
      </c>
      <c r="E74" s="72"/>
      <c r="F74" s="74">
        <f t="shared" si="0"/>
        <v>98840281.288499981</v>
      </c>
    </row>
    <row r="75" spans="1:6" s="66" customFormat="1" ht="47.25" x14ac:dyDescent="0.25">
      <c r="A75" s="46">
        <v>44816</v>
      </c>
      <c r="B75" s="79" t="s">
        <v>65</v>
      </c>
      <c r="C75" s="41" t="s">
        <v>66</v>
      </c>
      <c r="D75" s="72"/>
      <c r="E75" s="72">
        <v>1214182.48</v>
      </c>
      <c r="F75" s="74">
        <f t="shared" si="0"/>
        <v>97626098.808499977</v>
      </c>
    </row>
    <row r="76" spans="1:6" s="66" customFormat="1" ht="15.75" x14ac:dyDescent="0.25">
      <c r="A76" s="46">
        <v>44816</v>
      </c>
      <c r="B76" s="79" t="s">
        <v>67</v>
      </c>
      <c r="C76" s="71" t="s">
        <v>68</v>
      </c>
      <c r="D76" s="72"/>
      <c r="E76" s="72">
        <v>161025</v>
      </c>
      <c r="F76" s="74">
        <f t="shared" si="0"/>
        <v>97465073.808499977</v>
      </c>
    </row>
    <row r="77" spans="1:6" s="66" customFormat="1" ht="15.75" x14ac:dyDescent="0.25">
      <c r="A77" s="79" t="s">
        <v>69</v>
      </c>
      <c r="B77" s="79"/>
      <c r="C77" s="71" t="s">
        <v>30</v>
      </c>
      <c r="D77" s="72">
        <v>47294</v>
      </c>
      <c r="E77" s="72"/>
      <c r="F77" s="74">
        <f t="shared" si="0"/>
        <v>97512367.808499977</v>
      </c>
    </row>
    <row r="78" spans="1:6" s="66" customFormat="1" ht="15.75" x14ac:dyDescent="0.25">
      <c r="A78" s="79" t="s">
        <v>69</v>
      </c>
      <c r="B78" s="79"/>
      <c r="C78" s="41" t="s">
        <v>31</v>
      </c>
      <c r="D78" s="72">
        <v>31100</v>
      </c>
      <c r="E78" s="72">
        <f>D78*0.025</f>
        <v>777.5</v>
      </c>
      <c r="F78" s="74">
        <f t="shared" ref="F78:F141" si="2">F77+D78-E78</f>
        <v>97542690.308499977</v>
      </c>
    </row>
    <row r="79" spans="1:6" s="66" customFormat="1" ht="15.75" x14ac:dyDescent="0.25">
      <c r="A79" s="79" t="s">
        <v>69</v>
      </c>
      <c r="B79" s="79"/>
      <c r="C79" s="41" t="s">
        <v>31</v>
      </c>
      <c r="D79" s="72">
        <v>3000</v>
      </c>
      <c r="E79" s="72">
        <f>D79*0.025</f>
        <v>75</v>
      </c>
      <c r="F79" s="74">
        <f t="shared" si="2"/>
        <v>97545615.308499977</v>
      </c>
    </row>
    <row r="80" spans="1:6" s="66" customFormat="1" ht="15.75" x14ac:dyDescent="0.25">
      <c r="A80" s="79" t="s">
        <v>69</v>
      </c>
      <c r="B80" s="79"/>
      <c r="C80" s="41" t="s">
        <v>31</v>
      </c>
      <c r="D80" s="72">
        <v>270.48</v>
      </c>
      <c r="E80" s="72">
        <f>D80*0.025</f>
        <v>6.7620000000000005</v>
      </c>
      <c r="F80" s="74">
        <f t="shared" si="2"/>
        <v>97545879.026499987</v>
      </c>
    </row>
    <row r="81" spans="1:6" s="66" customFormat="1" ht="15.75" x14ac:dyDescent="0.25">
      <c r="A81" s="79" t="s">
        <v>69</v>
      </c>
      <c r="B81" s="79"/>
      <c r="C81" s="41" t="s">
        <v>31</v>
      </c>
      <c r="D81" s="72">
        <v>850.8</v>
      </c>
      <c r="E81" s="72">
        <f>D81*0.025</f>
        <v>21.27</v>
      </c>
      <c r="F81" s="74">
        <f t="shared" si="2"/>
        <v>97546708.556499988</v>
      </c>
    </row>
    <row r="82" spans="1:6" s="66" customFormat="1" ht="15.75" x14ac:dyDescent="0.25">
      <c r="A82" s="79" t="s">
        <v>69</v>
      </c>
      <c r="B82" s="79"/>
      <c r="C82" s="41" t="s">
        <v>31</v>
      </c>
      <c r="D82" s="72">
        <v>101.2</v>
      </c>
      <c r="E82" s="72">
        <f>D82*0.025</f>
        <v>2.5300000000000002</v>
      </c>
      <c r="F82" s="74">
        <f t="shared" si="2"/>
        <v>97546807.22649999</v>
      </c>
    </row>
    <row r="83" spans="1:6" s="66" customFormat="1" ht="15.75" x14ac:dyDescent="0.25">
      <c r="A83" s="79" t="s">
        <v>70</v>
      </c>
      <c r="B83" s="79"/>
      <c r="C83" s="71" t="s">
        <v>30</v>
      </c>
      <c r="D83" s="72">
        <v>64170</v>
      </c>
      <c r="E83" s="72"/>
      <c r="F83" s="74">
        <f t="shared" si="2"/>
        <v>97610977.22649999</v>
      </c>
    </row>
    <row r="84" spans="1:6" s="66" customFormat="1" ht="15.75" x14ac:dyDescent="0.25">
      <c r="A84" s="79" t="s">
        <v>70</v>
      </c>
      <c r="B84" s="79"/>
      <c r="C84" s="41" t="s">
        <v>31</v>
      </c>
      <c r="D84" s="72">
        <v>1234</v>
      </c>
      <c r="E84" s="72">
        <f>D84*0.025</f>
        <v>30.85</v>
      </c>
      <c r="F84" s="74">
        <f t="shared" si="2"/>
        <v>97612180.376499996</v>
      </c>
    </row>
    <row r="85" spans="1:6" s="66" customFormat="1" ht="15.75" x14ac:dyDescent="0.25">
      <c r="A85" s="79" t="s">
        <v>70</v>
      </c>
      <c r="B85" s="79"/>
      <c r="C85" s="41" t="s">
        <v>31</v>
      </c>
      <c r="D85" s="72">
        <v>4000</v>
      </c>
      <c r="E85" s="72">
        <f>D85*0.025</f>
        <v>100</v>
      </c>
      <c r="F85" s="74">
        <f t="shared" si="2"/>
        <v>97616080.376499996</v>
      </c>
    </row>
    <row r="86" spans="1:6" s="66" customFormat="1" ht="15.75" x14ac:dyDescent="0.25">
      <c r="A86" s="79" t="s">
        <v>70</v>
      </c>
      <c r="B86" s="79"/>
      <c r="C86" s="41" t="s">
        <v>71</v>
      </c>
      <c r="D86" s="72">
        <v>760383.48</v>
      </c>
      <c r="E86" s="72"/>
      <c r="F86" s="74">
        <f t="shared" si="2"/>
        <v>98376463.8565</v>
      </c>
    </row>
    <row r="87" spans="1:6" s="66" customFormat="1" ht="15.75" x14ac:dyDescent="0.25">
      <c r="A87" s="79" t="s">
        <v>70</v>
      </c>
      <c r="B87" s="79" t="s">
        <v>72</v>
      </c>
      <c r="C87" s="41" t="s">
        <v>73</v>
      </c>
      <c r="D87" s="72"/>
      <c r="E87" s="72">
        <v>457650</v>
      </c>
      <c r="F87" s="74">
        <f t="shared" si="2"/>
        <v>97918813.8565</v>
      </c>
    </row>
    <row r="88" spans="1:6" s="66" customFormat="1" ht="31.5" x14ac:dyDescent="0.25">
      <c r="A88" s="79" t="s">
        <v>70</v>
      </c>
      <c r="B88" s="79" t="s">
        <v>74</v>
      </c>
      <c r="C88" s="41" t="s">
        <v>75</v>
      </c>
      <c r="D88" s="72"/>
      <c r="E88" s="72">
        <v>536285</v>
      </c>
      <c r="F88" s="74">
        <f t="shared" si="2"/>
        <v>97382528.8565</v>
      </c>
    </row>
    <row r="89" spans="1:6" s="66" customFormat="1" ht="31.5" x14ac:dyDescent="0.25">
      <c r="A89" s="79" t="s">
        <v>70</v>
      </c>
      <c r="B89" s="79" t="s">
        <v>76</v>
      </c>
      <c r="C89" s="41" t="s">
        <v>77</v>
      </c>
      <c r="D89" s="72"/>
      <c r="E89" s="72">
        <v>311860.5</v>
      </c>
      <c r="F89" s="74">
        <f t="shared" si="2"/>
        <v>97070668.3565</v>
      </c>
    </row>
    <row r="90" spans="1:6" s="66" customFormat="1" ht="31.5" x14ac:dyDescent="0.25">
      <c r="A90" s="79" t="s">
        <v>70</v>
      </c>
      <c r="B90" s="79" t="s">
        <v>78</v>
      </c>
      <c r="C90" s="41" t="s">
        <v>79</v>
      </c>
      <c r="D90" s="72"/>
      <c r="E90" s="72">
        <v>443204.9</v>
      </c>
      <c r="F90" s="74">
        <f t="shared" si="2"/>
        <v>96627463.456499994</v>
      </c>
    </row>
    <row r="91" spans="1:6" s="66" customFormat="1" ht="15.75" x14ac:dyDescent="0.25">
      <c r="A91" s="79" t="s">
        <v>70</v>
      </c>
      <c r="B91" s="79" t="s">
        <v>80</v>
      </c>
      <c r="C91" s="71" t="s">
        <v>81</v>
      </c>
      <c r="D91" s="72"/>
      <c r="E91" s="72">
        <v>296964</v>
      </c>
      <c r="F91" s="74">
        <f t="shared" si="2"/>
        <v>96330499.456499994</v>
      </c>
    </row>
    <row r="92" spans="1:6" s="66" customFormat="1" ht="15.75" x14ac:dyDescent="0.25">
      <c r="A92" s="80" t="s">
        <v>70</v>
      </c>
      <c r="B92" s="80"/>
      <c r="C92" s="72" t="s">
        <v>82</v>
      </c>
      <c r="D92" s="72">
        <v>311860.5</v>
      </c>
      <c r="E92" s="72"/>
      <c r="F92" s="74">
        <f t="shared" si="2"/>
        <v>96642359.956499994</v>
      </c>
    </row>
    <row r="93" spans="1:6" s="66" customFormat="1" ht="15.75" x14ac:dyDescent="0.25">
      <c r="A93" s="79" t="s">
        <v>83</v>
      </c>
      <c r="B93" s="79"/>
      <c r="C93" s="41" t="s">
        <v>30</v>
      </c>
      <c r="D93" s="72">
        <v>58260</v>
      </c>
      <c r="E93" s="72"/>
      <c r="F93" s="74">
        <f t="shared" si="2"/>
        <v>96700619.956499994</v>
      </c>
    </row>
    <row r="94" spans="1:6" s="66" customFormat="1" ht="15.75" x14ac:dyDescent="0.25">
      <c r="A94" s="79" t="s">
        <v>83</v>
      </c>
      <c r="B94" s="79"/>
      <c r="C94" s="41" t="s">
        <v>31</v>
      </c>
      <c r="D94" s="72">
        <v>585</v>
      </c>
      <c r="E94" s="72">
        <f>D94*0.025</f>
        <v>14.625</v>
      </c>
      <c r="F94" s="74">
        <f t="shared" si="2"/>
        <v>96701190.331499994</v>
      </c>
    </row>
    <row r="95" spans="1:6" s="66" customFormat="1" ht="15.75" x14ac:dyDescent="0.25">
      <c r="A95" s="79" t="s">
        <v>83</v>
      </c>
      <c r="B95" s="79"/>
      <c r="C95" s="41" t="s">
        <v>31</v>
      </c>
      <c r="D95" s="72">
        <v>400</v>
      </c>
      <c r="E95" s="72">
        <f>D95*0.025</f>
        <v>10</v>
      </c>
      <c r="F95" s="74">
        <f t="shared" si="2"/>
        <v>96701580.331499994</v>
      </c>
    </row>
    <row r="96" spans="1:6" s="66" customFormat="1" ht="15.75" x14ac:dyDescent="0.25">
      <c r="A96" s="79" t="s">
        <v>83</v>
      </c>
      <c r="B96" s="79"/>
      <c r="C96" s="41" t="s">
        <v>31</v>
      </c>
      <c r="D96" s="72">
        <v>1080.6199999999999</v>
      </c>
      <c r="E96" s="72">
        <f>D96*0.025</f>
        <v>27.015499999999999</v>
      </c>
      <c r="F96" s="74">
        <f t="shared" si="2"/>
        <v>96702633.936000004</v>
      </c>
    </row>
    <row r="97" spans="1:6" s="66" customFormat="1" ht="15.75" x14ac:dyDescent="0.25">
      <c r="A97" s="79" t="s">
        <v>83</v>
      </c>
      <c r="C97" s="41" t="s">
        <v>31</v>
      </c>
      <c r="D97" s="72">
        <v>240.4</v>
      </c>
      <c r="E97" s="72">
        <f>D97*0.025</f>
        <v>6.0100000000000007</v>
      </c>
      <c r="F97" s="74">
        <f t="shared" si="2"/>
        <v>96702868.326000005</v>
      </c>
    </row>
    <row r="98" spans="1:6" s="66" customFormat="1" ht="31.5" x14ac:dyDescent="0.25">
      <c r="A98" s="79" t="s">
        <v>83</v>
      </c>
      <c r="B98" s="79" t="s">
        <v>84</v>
      </c>
      <c r="C98" s="41" t="s">
        <v>85</v>
      </c>
      <c r="D98" s="72"/>
      <c r="E98" s="72">
        <v>795192</v>
      </c>
      <c r="F98" s="74">
        <f t="shared" si="2"/>
        <v>95907676.326000005</v>
      </c>
    </row>
    <row r="99" spans="1:6" s="66" customFormat="1" ht="15.75" x14ac:dyDescent="0.25">
      <c r="A99" s="79" t="s">
        <v>86</v>
      </c>
      <c r="B99" s="79"/>
      <c r="C99" s="71" t="s">
        <v>30</v>
      </c>
      <c r="D99" s="72">
        <v>83776</v>
      </c>
      <c r="E99" s="72"/>
      <c r="F99" s="74">
        <f t="shared" si="2"/>
        <v>95991452.326000005</v>
      </c>
    </row>
    <row r="100" spans="1:6" s="66" customFormat="1" ht="15.75" x14ac:dyDescent="0.25">
      <c r="A100" s="79" t="s">
        <v>86</v>
      </c>
      <c r="B100" s="79"/>
      <c r="C100" s="41" t="s">
        <v>31</v>
      </c>
      <c r="D100" s="72">
        <v>3000</v>
      </c>
      <c r="E100" s="72">
        <f>D100*0.025</f>
        <v>75</v>
      </c>
      <c r="F100" s="74">
        <f t="shared" si="2"/>
        <v>95994377.326000005</v>
      </c>
    </row>
    <row r="101" spans="1:6" s="66" customFormat="1" ht="15.75" x14ac:dyDescent="0.25">
      <c r="A101" s="79" t="s">
        <v>86</v>
      </c>
      <c r="B101" s="79"/>
      <c r="C101" s="41" t="s">
        <v>31</v>
      </c>
      <c r="D101" s="72">
        <v>233.2</v>
      </c>
      <c r="E101" s="72">
        <f>D101*0.025</f>
        <v>5.83</v>
      </c>
      <c r="F101" s="74">
        <f t="shared" si="2"/>
        <v>95994604.69600001</v>
      </c>
    </row>
    <row r="102" spans="1:6" s="66" customFormat="1" ht="15.75" x14ac:dyDescent="0.25">
      <c r="A102" s="79" t="s">
        <v>86</v>
      </c>
      <c r="B102" s="79"/>
      <c r="C102" s="41" t="s">
        <v>31</v>
      </c>
      <c r="D102" s="72">
        <v>100</v>
      </c>
      <c r="E102" s="72">
        <f>D102*0.025</f>
        <v>2.5</v>
      </c>
      <c r="F102" s="74">
        <f t="shared" si="2"/>
        <v>95994702.19600001</v>
      </c>
    </row>
    <row r="103" spans="1:6" s="66" customFormat="1" ht="31.5" x14ac:dyDescent="0.25">
      <c r="A103" s="79" t="s">
        <v>87</v>
      </c>
      <c r="B103" s="79" t="s">
        <v>88</v>
      </c>
      <c r="C103" s="41" t="s">
        <v>89</v>
      </c>
      <c r="D103" s="72"/>
      <c r="E103" s="72">
        <v>71750.22</v>
      </c>
      <c r="F103" s="74">
        <f t="shared" si="2"/>
        <v>95922951.976000011</v>
      </c>
    </row>
    <row r="104" spans="1:6" s="66" customFormat="1" ht="31.5" x14ac:dyDescent="0.25">
      <c r="A104" s="79" t="s">
        <v>87</v>
      </c>
      <c r="B104" s="79" t="s">
        <v>90</v>
      </c>
      <c r="C104" s="41" t="s">
        <v>91</v>
      </c>
      <c r="D104" s="81"/>
      <c r="E104" s="72">
        <v>261373.5</v>
      </c>
      <c r="F104" s="74">
        <f t="shared" si="2"/>
        <v>95661578.476000011</v>
      </c>
    </row>
    <row r="105" spans="1:6" s="66" customFormat="1" ht="31.5" x14ac:dyDescent="0.25">
      <c r="A105" s="79" t="s">
        <v>87</v>
      </c>
      <c r="B105" s="79" t="s">
        <v>92</v>
      </c>
      <c r="C105" s="41" t="s">
        <v>93</v>
      </c>
      <c r="D105" s="72"/>
      <c r="E105" s="72">
        <v>262725</v>
      </c>
      <c r="F105" s="74">
        <f t="shared" si="2"/>
        <v>95398853.476000011</v>
      </c>
    </row>
    <row r="106" spans="1:6" s="66" customFormat="1" ht="47.25" x14ac:dyDescent="0.25">
      <c r="A106" s="79" t="s">
        <v>87</v>
      </c>
      <c r="B106" s="79" t="s">
        <v>94</v>
      </c>
      <c r="C106" s="41" t="s">
        <v>95</v>
      </c>
      <c r="D106" s="72"/>
      <c r="E106" s="72">
        <v>580065</v>
      </c>
      <c r="F106" s="74">
        <f t="shared" si="2"/>
        <v>94818788.476000011</v>
      </c>
    </row>
    <row r="107" spans="1:6" s="66" customFormat="1" ht="15.75" x14ac:dyDescent="0.25">
      <c r="A107" s="79" t="s">
        <v>87</v>
      </c>
      <c r="B107" s="79" t="s">
        <v>96</v>
      </c>
      <c r="C107" s="71" t="s">
        <v>97</v>
      </c>
      <c r="D107" s="72"/>
      <c r="E107" s="72">
        <v>494475</v>
      </c>
      <c r="F107" s="74">
        <f t="shared" si="2"/>
        <v>94324313.476000011</v>
      </c>
    </row>
    <row r="108" spans="1:6" s="66" customFormat="1" ht="31.5" x14ac:dyDescent="0.25">
      <c r="A108" s="79" t="s">
        <v>87</v>
      </c>
      <c r="B108" s="79" t="s">
        <v>98</v>
      </c>
      <c r="C108" s="41" t="s">
        <v>99</v>
      </c>
      <c r="D108" s="72"/>
      <c r="E108" s="72">
        <v>578369.5</v>
      </c>
      <c r="F108" s="74">
        <f t="shared" si="2"/>
        <v>93745943.976000011</v>
      </c>
    </row>
    <row r="109" spans="1:6" s="66" customFormat="1" ht="31.5" x14ac:dyDescent="0.25">
      <c r="A109" s="79" t="s">
        <v>87</v>
      </c>
      <c r="B109" s="79" t="s">
        <v>100</v>
      </c>
      <c r="C109" s="41" t="s">
        <v>101</v>
      </c>
      <c r="D109" s="72"/>
      <c r="E109" s="72">
        <v>305213</v>
      </c>
      <c r="F109" s="74">
        <f t="shared" si="2"/>
        <v>93440730.976000011</v>
      </c>
    </row>
    <row r="110" spans="1:6" s="66" customFormat="1" ht="31.5" x14ac:dyDescent="0.25">
      <c r="A110" s="79" t="s">
        <v>87</v>
      </c>
      <c r="B110" s="79" t="s">
        <v>102</v>
      </c>
      <c r="C110" s="41" t="s">
        <v>103</v>
      </c>
      <c r="E110" s="72">
        <v>254520</v>
      </c>
      <c r="F110" s="74">
        <f t="shared" si="2"/>
        <v>93186210.976000011</v>
      </c>
    </row>
    <row r="111" spans="1:6" s="66" customFormat="1" ht="15.75" x14ac:dyDescent="0.25">
      <c r="A111" s="79" t="s">
        <v>87</v>
      </c>
      <c r="B111" s="79" t="s">
        <v>104</v>
      </c>
      <c r="C111" s="41" t="s">
        <v>105</v>
      </c>
      <c r="D111" s="72"/>
      <c r="E111" s="72">
        <v>177935</v>
      </c>
      <c r="F111" s="74">
        <f t="shared" si="2"/>
        <v>93008275.976000011</v>
      </c>
    </row>
    <row r="112" spans="1:6" s="66" customFormat="1" ht="31.5" x14ac:dyDescent="0.25">
      <c r="A112" s="79" t="s">
        <v>87</v>
      </c>
      <c r="B112" s="79" t="s">
        <v>106</v>
      </c>
      <c r="C112" s="41" t="s">
        <v>107</v>
      </c>
      <c r="D112" s="72"/>
      <c r="E112" s="72">
        <v>685943.7</v>
      </c>
      <c r="F112" s="74">
        <f t="shared" si="2"/>
        <v>92322332.276000008</v>
      </c>
    </row>
    <row r="113" spans="1:6" s="66" customFormat="1" ht="15.75" x14ac:dyDescent="0.25">
      <c r="A113" s="79" t="s">
        <v>87</v>
      </c>
      <c r="B113" s="79" t="s">
        <v>108</v>
      </c>
      <c r="C113" s="71" t="s">
        <v>109</v>
      </c>
      <c r="D113" s="72"/>
      <c r="E113" s="72">
        <v>72320</v>
      </c>
      <c r="F113" s="74">
        <f t="shared" si="2"/>
        <v>92250012.276000008</v>
      </c>
    </row>
    <row r="114" spans="1:6" s="66" customFormat="1" ht="15.75" x14ac:dyDescent="0.25">
      <c r="A114" s="79" t="s">
        <v>110</v>
      </c>
      <c r="B114" s="79"/>
      <c r="C114" s="71" t="s">
        <v>30</v>
      </c>
      <c r="D114" s="72">
        <v>19782</v>
      </c>
      <c r="E114" s="72"/>
      <c r="F114" s="74">
        <f t="shared" si="2"/>
        <v>92269794.276000008</v>
      </c>
    </row>
    <row r="115" spans="1:6" s="66" customFormat="1" ht="15.75" x14ac:dyDescent="0.25">
      <c r="A115" s="79" t="s">
        <v>110</v>
      </c>
      <c r="B115" s="79"/>
      <c r="C115" s="41" t="s">
        <v>31</v>
      </c>
      <c r="D115" s="72">
        <v>5015.6899999999996</v>
      </c>
      <c r="E115" s="72">
        <f>D115*0.025</f>
        <v>125.39224999999999</v>
      </c>
      <c r="F115" s="74">
        <f t="shared" si="2"/>
        <v>92274684.573750004</v>
      </c>
    </row>
    <row r="116" spans="1:6" s="66" customFormat="1" ht="15.75" x14ac:dyDescent="0.25">
      <c r="A116" s="79" t="s">
        <v>110</v>
      </c>
      <c r="B116" s="79"/>
      <c r="C116" s="41" t="s">
        <v>31</v>
      </c>
      <c r="D116" s="72">
        <v>572</v>
      </c>
      <c r="E116" s="72">
        <f>D116*0.025</f>
        <v>14.3</v>
      </c>
      <c r="F116" s="74">
        <f t="shared" si="2"/>
        <v>92275242.273750007</v>
      </c>
    </row>
    <row r="117" spans="1:6" s="66" customFormat="1" ht="15.75" x14ac:dyDescent="0.25">
      <c r="A117" s="79" t="s">
        <v>110</v>
      </c>
      <c r="B117" s="79"/>
      <c r="C117" s="41" t="s">
        <v>31</v>
      </c>
      <c r="D117" s="72">
        <v>1770.52</v>
      </c>
      <c r="E117" s="72">
        <f>D117*0.025</f>
        <v>44.263000000000005</v>
      </c>
      <c r="F117" s="74">
        <f t="shared" si="2"/>
        <v>92276968.530750006</v>
      </c>
    </row>
    <row r="118" spans="1:6" s="66" customFormat="1" ht="15.75" x14ac:dyDescent="0.25">
      <c r="A118" s="79" t="s">
        <v>110</v>
      </c>
      <c r="B118" s="79"/>
      <c r="C118" s="41" t="s">
        <v>31</v>
      </c>
      <c r="D118" s="72">
        <v>3100</v>
      </c>
      <c r="E118" s="72">
        <f>D118*0.025</f>
        <v>77.5</v>
      </c>
      <c r="F118" s="74">
        <f t="shared" si="2"/>
        <v>92279991.030750006</v>
      </c>
    </row>
    <row r="119" spans="1:6" s="66" customFormat="1" ht="15.75" x14ac:dyDescent="0.25">
      <c r="A119" s="79" t="s">
        <v>110</v>
      </c>
      <c r="B119" s="79"/>
      <c r="C119" s="71" t="s">
        <v>32</v>
      </c>
      <c r="D119" s="72">
        <v>940659.11</v>
      </c>
      <c r="E119" s="72"/>
      <c r="F119" s="74">
        <f t="shared" si="2"/>
        <v>93220650.140750006</v>
      </c>
    </row>
    <row r="120" spans="1:6" s="66" customFormat="1" ht="15.75" x14ac:dyDescent="0.25">
      <c r="A120" s="79" t="s">
        <v>110</v>
      </c>
      <c r="B120" s="79"/>
      <c r="C120" s="71" t="s">
        <v>32</v>
      </c>
      <c r="D120" s="72">
        <v>601809.74</v>
      </c>
      <c r="E120" s="72"/>
      <c r="F120" s="74">
        <f t="shared" si="2"/>
        <v>93822459.88075</v>
      </c>
    </row>
    <row r="121" spans="1:6" s="66" customFormat="1" ht="15.75" x14ac:dyDescent="0.25">
      <c r="A121" s="79" t="s">
        <v>110</v>
      </c>
      <c r="B121" s="79"/>
      <c r="C121" s="71" t="s">
        <v>32</v>
      </c>
      <c r="D121" s="72">
        <v>218834.6</v>
      </c>
      <c r="E121" s="72"/>
      <c r="F121" s="74">
        <f t="shared" si="2"/>
        <v>94041294.480749995</v>
      </c>
    </row>
    <row r="122" spans="1:6" s="66" customFormat="1" ht="15.75" x14ac:dyDescent="0.25">
      <c r="A122" s="79" t="s">
        <v>110</v>
      </c>
      <c r="B122" s="79"/>
      <c r="C122" s="71" t="s">
        <v>32</v>
      </c>
      <c r="D122" s="72">
        <v>225022.4</v>
      </c>
      <c r="E122" s="72"/>
      <c r="F122" s="74">
        <f t="shared" si="2"/>
        <v>94266316.88075</v>
      </c>
    </row>
    <row r="123" spans="1:6" s="66" customFormat="1" ht="15.75" x14ac:dyDescent="0.25">
      <c r="A123" s="79" t="s">
        <v>110</v>
      </c>
      <c r="B123" s="79"/>
      <c r="C123" s="71" t="s">
        <v>32</v>
      </c>
      <c r="D123" s="72">
        <v>76885.64</v>
      </c>
      <c r="E123" s="72"/>
      <c r="F123" s="74">
        <f t="shared" si="2"/>
        <v>94343202.520750001</v>
      </c>
    </row>
    <row r="124" spans="1:6" s="66" customFormat="1" ht="15.75" x14ac:dyDescent="0.25">
      <c r="A124" s="79" t="s">
        <v>110</v>
      </c>
      <c r="B124" s="79"/>
      <c r="C124" s="71" t="s">
        <v>111</v>
      </c>
      <c r="D124" s="72">
        <v>194195.36</v>
      </c>
      <c r="E124" s="72"/>
      <c r="F124" s="74">
        <f t="shared" si="2"/>
        <v>94537397.88075</v>
      </c>
    </row>
    <row r="125" spans="1:6" s="66" customFormat="1" ht="15.75" x14ac:dyDescent="0.25">
      <c r="A125" s="79" t="s">
        <v>110</v>
      </c>
      <c r="B125" s="79"/>
      <c r="C125" s="71" t="s">
        <v>33</v>
      </c>
      <c r="D125" s="72"/>
      <c r="E125" s="72">
        <v>194195.36</v>
      </c>
      <c r="F125" s="74">
        <f t="shared" si="2"/>
        <v>94343202.520750001</v>
      </c>
    </row>
    <row r="126" spans="1:6" s="66" customFormat="1" ht="15.75" x14ac:dyDescent="0.25">
      <c r="A126" s="79" t="s">
        <v>110</v>
      </c>
      <c r="B126" s="79"/>
      <c r="C126" s="71" t="s">
        <v>111</v>
      </c>
      <c r="D126" s="72">
        <v>59059.83</v>
      </c>
      <c r="E126" s="72"/>
      <c r="F126" s="74">
        <f t="shared" si="2"/>
        <v>94402262.350749999</v>
      </c>
    </row>
    <row r="127" spans="1:6" s="66" customFormat="1" ht="15.75" x14ac:dyDescent="0.25">
      <c r="A127" s="79" t="s">
        <v>110</v>
      </c>
      <c r="B127" s="79"/>
      <c r="C127" s="71" t="s">
        <v>32</v>
      </c>
      <c r="D127" s="72">
        <v>68085.2</v>
      </c>
      <c r="E127" s="72"/>
      <c r="F127" s="74">
        <f t="shared" si="2"/>
        <v>94470347.550750002</v>
      </c>
    </row>
    <row r="128" spans="1:6" s="66" customFormat="1" ht="15.75" x14ac:dyDescent="0.25">
      <c r="A128" s="79" t="s">
        <v>110</v>
      </c>
      <c r="B128" s="79"/>
      <c r="C128" s="71" t="s">
        <v>32</v>
      </c>
      <c r="D128" s="72">
        <v>771766.14</v>
      </c>
      <c r="E128" s="72"/>
      <c r="F128" s="74">
        <f t="shared" si="2"/>
        <v>95242113.690750003</v>
      </c>
    </row>
    <row r="129" spans="1:6" s="66" customFormat="1" ht="15.75" x14ac:dyDescent="0.25">
      <c r="A129" s="79" t="s">
        <v>110</v>
      </c>
      <c r="B129" s="79"/>
      <c r="C129" s="71" t="s">
        <v>111</v>
      </c>
      <c r="D129" s="72">
        <v>45251.87</v>
      </c>
      <c r="E129" s="72"/>
      <c r="F129" s="74">
        <f t="shared" si="2"/>
        <v>95287365.560750008</v>
      </c>
    </row>
    <row r="130" spans="1:6" s="66" customFormat="1" ht="15.75" x14ac:dyDescent="0.25">
      <c r="A130" s="79" t="s">
        <v>110</v>
      </c>
      <c r="B130" s="79"/>
      <c r="C130" s="71" t="s">
        <v>32</v>
      </c>
      <c r="D130" s="72">
        <v>535871.27</v>
      </c>
      <c r="E130" s="72"/>
      <c r="F130" s="74">
        <f t="shared" si="2"/>
        <v>95823236.830750003</v>
      </c>
    </row>
    <row r="131" spans="1:6" s="66" customFormat="1" ht="15.75" x14ac:dyDescent="0.25">
      <c r="A131" s="79" t="s">
        <v>110</v>
      </c>
      <c r="B131" s="79"/>
      <c r="C131" s="71" t="s">
        <v>54</v>
      </c>
      <c r="D131" s="72">
        <v>4236.97</v>
      </c>
      <c r="E131" s="72"/>
      <c r="F131" s="74">
        <f t="shared" si="2"/>
        <v>95827473.800750002</v>
      </c>
    </row>
    <row r="132" spans="1:6" s="66" customFormat="1" ht="15.75" x14ac:dyDescent="0.25">
      <c r="A132" s="79" t="s">
        <v>110</v>
      </c>
      <c r="B132" s="79" t="s">
        <v>112</v>
      </c>
      <c r="C132" s="71" t="s">
        <v>113</v>
      </c>
      <c r="D132" s="72"/>
      <c r="E132" s="72">
        <v>1094251.32</v>
      </c>
      <c r="F132" s="74">
        <f t="shared" si="2"/>
        <v>94733222.480750009</v>
      </c>
    </row>
    <row r="133" spans="1:6" s="66" customFormat="1" ht="15.75" x14ac:dyDescent="0.25">
      <c r="A133" s="79" t="s">
        <v>110</v>
      </c>
      <c r="B133" s="79" t="s">
        <v>114</v>
      </c>
      <c r="C133" s="71" t="s">
        <v>115</v>
      </c>
      <c r="D133" s="72"/>
      <c r="E133" s="72">
        <v>589617.5</v>
      </c>
      <c r="F133" s="74">
        <f t="shared" si="2"/>
        <v>94143604.980750009</v>
      </c>
    </row>
    <row r="134" spans="1:6" s="66" customFormat="1" ht="15.75" x14ac:dyDescent="0.25">
      <c r="A134" s="79" t="s">
        <v>110</v>
      </c>
      <c r="B134" s="79" t="s">
        <v>116</v>
      </c>
      <c r="C134" s="71" t="s">
        <v>117</v>
      </c>
      <c r="D134" s="72"/>
      <c r="E134" s="72">
        <v>45096.93</v>
      </c>
      <c r="F134" s="74">
        <f t="shared" si="2"/>
        <v>94098508.050750002</v>
      </c>
    </row>
    <row r="135" spans="1:6" s="66" customFormat="1" ht="15.75" x14ac:dyDescent="0.25">
      <c r="A135" s="79" t="s">
        <v>110</v>
      </c>
      <c r="B135" s="79" t="s">
        <v>118</v>
      </c>
      <c r="C135" s="71" t="s">
        <v>119</v>
      </c>
      <c r="D135" s="72"/>
      <c r="E135" s="72">
        <v>102600</v>
      </c>
      <c r="F135" s="74">
        <f t="shared" si="2"/>
        <v>93995908.050750002</v>
      </c>
    </row>
    <row r="136" spans="1:6" s="66" customFormat="1" ht="31.5" x14ac:dyDescent="0.25">
      <c r="A136" s="79" t="s">
        <v>110</v>
      </c>
      <c r="B136" s="79" t="s">
        <v>120</v>
      </c>
      <c r="C136" s="41" t="s">
        <v>121</v>
      </c>
      <c r="D136" s="72"/>
      <c r="E136" s="72">
        <v>963584.38</v>
      </c>
      <c r="F136" s="74">
        <f t="shared" si="2"/>
        <v>93032323.670750007</v>
      </c>
    </row>
    <row r="137" spans="1:6" s="66" customFormat="1" ht="31.5" x14ac:dyDescent="0.25">
      <c r="A137" s="79" t="s">
        <v>110</v>
      </c>
      <c r="B137" s="79" t="s">
        <v>122</v>
      </c>
      <c r="C137" s="41" t="s">
        <v>123</v>
      </c>
      <c r="D137" s="72"/>
      <c r="E137" s="72">
        <v>383711</v>
      </c>
      <c r="F137" s="74">
        <f t="shared" si="2"/>
        <v>92648612.670750007</v>
      </c>
    </row>
    <row r="138" spans="1:6" s="66" customFormat="1" ht="31.5" x14ac:dyDescent="0.25">
      <c r="A138" s="79" t="s">
        <v>110</v>
      </c>
      <c r="B138" s="79" t="s">
        <v>124</v>
      </c>
      <c r="C138" s="41" t="s">
        <v>125</v>
      </c>
      <c r="D138" s="72"/>
      <c r="E138" s="72">
        <v>165111</v>
      </c>
      <c r="F138" s="74">
        <f t="shared" si="2"/>
        <v>92483501.670750007</v>
      </c>
    </row>
    <row r="139" spans="1:6" s="66" customFormat="1" ht="31.5" x14ac:dyDescent="0.25">
      <c r="A139" s="79" t="s">
        <v>110</v>
      </c>
      <c r="B139" s="79"/>
      <c r="C139" s="82" t="s">
        <v>126</v>
      </c>
      <c r="D139" s="72">
        <v>31532677.129999999</v>
      </c>
      <c r="E139" s="72"/>
      <c r="F139" s="74">
        <f t="shared" si="2"/>
        <v>124016178.80075</v>
      </c>
    </row>
    <row r="140" spans="1:6" s="66" customFormat="1" ht="31.5" x14ac:dyDescent="0.25">
      <c r="A140" s="79" t="s">
        <v>110</v>
      </c>
      <c r="B140" s="79" t="s">
        <v>127</v>
      </c>
      <c r="C140" s="41" t="s">
        <v>128</v>
      </c>
      <c r="D140" s="72"/>
      <c r="E140" s="72">
        <v>27316421.280000001</v>
      </c>
      <c r="F140" s="74">
        <f t="shared" si="2"/>
        <v>96699757.520750001</v>
      </c>
    </row>
    <row r="141" spans="1:6" s="66" customFormat="1" ht="31.5" x14ac:dyDescent="0.25">
      <c r="A141" s="79" t="s">
        <v>110</v>
      </c>
      <c r="B141" s="79" t="s">
        <v>127</v>
      </c>
      <c r="C141" s="82" t="s">
        <v>129</v>
      </c>
      <c r="D141" s="72"/>
      <c r="E141" s="72">
        <v>1936734.39</v>
      </c>
      <c r="F141" s="74">
        <f t="shared" si="2"/>
        <v>94763023.13075</v>
      </c>
    </row>
    <row r="142" spans="1:6" s="66" customFormat="1" ht="31.5" x14ac:dyDescent="0.25">
      <c r="A142" s="79" t="s">
        <v>110</v>
      </c>
      <c r="B142" s="79" t="s">
        <v>127</v>
      </c>
      <c r="C142" s="82" t="s">
        <v>130</v>
      </c>
      <c r="D142" s="72"/>
      <c r="E142" s="72">
        <v>1939466.39</v>
      </c>
      <c r="F142" s="74">
        <f t="shared" ref="F142:F205" si="3">F141+D142-E142</f>
        <v>92823556.74075</v>
      </c>
    </row>
    <row r="143" spans="1:6" s="66" customFormat="1" ht="31.5" x14ac:dyDescent="0.25">
      <c r="A143" s="79" t="s">
        <v>110</v>
      </c>
      <c r="B143" s="79" t="s">
        <v>127</v>
      </c>
      <c r="C143" s="82" t="s">
        <v>131</v>
      </c>
      <c r="D143" s="72"/>
      <c r="E143" s="72">
        <v>316714.86</v>
      </c>
      <c r="F143" s="74">
        <f t="shared" si="3"/>
        <v>92506841.88075</v>
      </c>
    </row>
    <row r="144" spans="1:6" s="66" customFormat="1" ht="31.5" x14ac:dyDescent="0.25">
      <c r="A144" s="79" t="s">
        <v>110</v>
      </c>
      <c r="B144" s="79" t="s">
        <v>132</v>
      </c>
      <c r="C144" s="41" t="s">
        <v>133</v>
      </c>
      <c r="D144" s="72"/>
      <c r="E144" s="72">
        <v>91000</v>
      </c>
      <c r="F144" s="74">
        <f t="shared" si="3"/>
        <v>92415841.88075</v>
      </c>
    </row>
    <row r="145" spans="1:6" s="66" customFormat="1" ht="31.5" x14ac:dyDescent="0.25">
      <c r="A145" s="79" t="s">
        <v>110</v>
      </c>
      <c r="B145" s="79" t="s">
        <v>134</v>
      </c>
      <c r="C145" s="41" t="s">
        <v>135</v>
      </c>
      <c r="D145" s="72"/>
      <c r="E145" s="72">
        <v>1977441.41</v>
      </c>
      <c r="F145" s="74">
        <f t="shared" si="3"/>
        <v>90438400.470750004</v>
      </c>
    </row>
    <row r="146" spans="1:6" s="66" customFormat="1" ht="31.5" x14ac:dyDescent="0.25">
      <c r="A146" s="79" t="s">
        <v>110</v>
      </c>
      <c r="B146" s="79" t="s">
        <v>136</v>
      </c>
      <c r="C146" s="41" t="s">
        <v>137</v>
      </c>
      <c r="D146" s="72"/>
      <c r="E146" s="72">
        <v>7631410.9299999997</v>
      </c>
      <c r="F146" s="74">
        <f t="shared" si="3"/>
        <v>82806989.540749997</v>
      </c>
    </row>
    <row r="147" spans="1:6" s="66" customFormat="1" ht="15.75" x14ac:dyDescent="0.25">
      <c r="A147" s="79" t="s">
        <v>138</v>
      </c>
      <c r="B147" s="79"/>
      <c r="C147" s="71" t="s">
        <v>30</v>
      </c>
      <c r="D147" s="72">
        <v>51452</v>
      </c>
      <c r="E147" s="72"/>
      <c r="F147" s="74">
        <f t="shared" si="3"/>
        <v>82858441.540749997</v>
      </c>
    </row>
    <row r="148" spans="1:6" s="66" customFormat="1" ht="15.75" x14ac:dyDescent="0.25">
      <c r="A148" s="79" t="s">
        <v>138</v>
      </c>
      <c r="B148" s="79"/>
      <c r="C148" s="41" t="s">
        <v>31</v>
      </c>
      <c r="D148" s="72">
        <v>738.12</v>
      </c>
      <c r="E148" s="72">
        <f>D148*0.025</f>
        <v>18.452999999999999</v>
      </c>
      <c r="F148" s="74">
        <f t="shared" si="3"/>
        <v>82859161.207750008</v>
      </c>
    </row>
    <row r="149" spans="1:6" s="66" customFormat="1" ht="15.75" x14ac:dyDescent="0.25">
      <c r="A149" s="79" t="s">
        <v>138</v>
      </c>
      <c r="B149" s="79"/>
      <c r="C149" s="41" t="s">
        <v>31</v>
      </c>
      <c r="D149" s="72">
        <v>100</v>
      </c>
      <c r="E149" s="72">
        <f>D149*0.025</f>
        <v>2.5</v>
      </c>
      <c r="F149" s="74">
        <f t="shared" si="3"/>
        <v>82859258.707750008</v>
      </c>
    </row>
    <row r="150" spans="1:6" s="66" customFormat="1" ht="15.75" x14ac:dyDescent="0.25">
      <c r="A150" s="79" t="s">
        <v>138</v>
      </c>
      <c r="B150" s="79"/>
      <c r="C150" s="71" t="s">
        <v>139</v>
      </c>
      <c r="D150" s="72">
        <v>401830.05</v>
      </c>
      <c r="E150" s="72"/>
      <c r="F150" s="74">
        <f t="shared" si="3"/>
        <v>83261088.757750005</v>
      </c>
    </row>
    <row r="151" spans="1:6" s="66" customFormat="1" ht="15.75" x14ac:dyDescent="0.25">
      <c r="A151" s="79" t="s">
        <v>138</v>
      </c>
      <c r="B151" s="79"/>
      <c r="C151" s="71" t="s">
        <v>140</v>
      </c>
      <c r="D151" s="72">
        <v>2425311.5</v>
      </c>
      <c r="E151" s="72"/>
      <c r="F151" s="74">
        <f t="shared" si="3"/>
        <v>85686400.257750005</v>
      </c>
    </row>
    <row r="152" spans="1:6" s="66" customFormat="1" ht="31.5" x14ac:dyDescent="0.25">
      <c r="A152" s="79" t="s">
        <v>138</v>
      </c>
      <c r="B152" s="79" t="s">
        <v>141</v>
      </c>
      <c r="C152" s="41" t="s">
        <v>142</v>
      </c>
      <c r="D152" s="72"/>
      <c r="E152" s="72">
        <v>290806.95</v>
      </c>
      <c r="F152" s="74">
        <f t="shared" si="3"/>
        <v>85395593.307750002</v>
      </c>
    </row>
    <row r="153" spans="1:6" s="66" customFormat="1" ht="31.5" x14ac:dyDescent="0.25">
      <c r="A153" s="79" t="s">
        <v>138</v>
      </c>
      <c r="B153" s="79" t="s">
        <v>143</v>
      </c>
      <c r="C153" s="41" t="s">
        <v>144</v>
      </c>
      <c r="D153" s="72"/>
      <c r="E153" s="72">
        <v>311528.78999999998</v>
      </c>
      <c r="F153" s="74">
        <f t="shared" si="3"/>
        <v>85084064.517749995</v>
      </c>
    </row>
    <row r="154" spans="1:6" s="66" customFormat="1" ht="31.5" x14ac:dyDescent="0.25">
      <c r="A154" s="79" t="s">
        <v>138</v>
      </c>
      <c r="B154" s="79" t="s">
        <v>145</v>
      </c>
      <c r="C154" s="41" t="s">
        <v>146</v>
      </c>
      <c r="D154" s="72"/>
      <c r="E154" s="72">
        <v>121068</v>
      </c>
      <c r="F154" s="74">
        <f t="shared" si="3"/>
        <v>84962996.517749995</v>
      </c>
    </row>
    <row r="155" spans="1:6" s="66" customFormat="1" ht="15.75" x14ac:dyDescent="0.25">
      <c r="A155" s="79" t="s">
        <v>138</v>
      </c>
      <c r="B155" s="79" t="s">
        <v>147</v>
      </c>
      <c r="C155" s="71" t="s">
        <v>148</v>
      </c>
      <c r="D155" s="72"/>
      <c r="E155" s="72">
        <v>522500</v>
      </c>
      <c r="F155" s="74">
        <f t="shared" si="3"/>
        <v>84440496.517749995</v>
      </c>
    </row>
    <row r="156" spans="1:6" s="66" customFormat="1" ht="31.5" x14ac:dyDescent="0.25">
      <c r="A156" s="79" t="s">
        <v>138</v>
      </c>
      <c r="B156" s="79" t="s">
        <v>149</v>
      </c>
      <c r="C156" s="41" t="s">
        <v>150</v>
      </c>
      <c r="D156" s="72"/>
      <c r="E156" s="72">
        <v>91530</v>
      </c>
      <c r="F156" s="74">
        <f t="shared" si="3"/>
        <v>84348966.517749995</v>
      </c>
    </row>
    <row r="157" spans="1:6" s="66" customFormat="1" ht="15.75" x14ac:dyDescent="0.25">
      <c r="A157" s="79" t="s">
        <v>138</v>
      </c>
      <c r="B157" s="79" t="s">
        <v>151</v>
      </c>
      <c r="C157" s="71" t="s">
        <v>152</v>
      </c>
      <c r="D157" s="72"/>
      <c r="E157" s="72">
        <v>56857.5</v>
      </c>
      <c r="F157" s="74">
        <f t="shared" si="3"/>
        <v>84292109.017749995</v>
      </c>
    </row>
    <row r="158" spans="1:6" s="66" customFormat="1" ht="15.75" x14ac:dyDescent="0.25">
      <c r="A158" s="79" t="s">
        <v>138</v>
      </c>
      <c r="B158" s="79" t="s">
        <v>153</v>
      </c>
      <c r="C158" s="41" t="s">
        <v>154</v>
      </c>
      <c r="D158" s="72"/>
      <c r="E158" s="72">
        <v>96050</v>
      </c>
      <c r="F158" s="74">
        <f t="shared" si="3"/>
        <v>84196059.017749995</v>
      </c>
    </row>
    <row r="159" spans="1:6" s="66" customFormat="1" ht="15.75" x14ac:dyDescent="0.25">
      <c r="A159" s="79" t="s">
        <v>138</v>
      </c>
      <c r="B159" s="79" t="s">
        <v>155</v>
      </c>
      <c r="C159" s="71" t="s">
        <v>156</v>
      </c>
      <c r="D159" s="72"/>
      <c r="E159" s="72">
        <v>56855.6</v>
      </c>
      <c r="F159" s="74">
        <f t="shared" si="3"/>
        <v>84139203.417750001</v>
      </c>
    </row>
    <row r="160" spans="1:6" s="66" customFormat="1" ht="15.75" x14ac:dyDescent="0.25">
      <c r="A160" s="79" t="s">
        <v>157</v>
      </c>
      <c r="B160" s="79"/>
      <c r="C160" s="71" t="s">
        <v>30</v>
      </c>
      <c r="D160" s="72">
        <v>34245</v>
      </c>
      <c r="E160" s="72"/>
      <c r="F160" s="74">
        <f t="shared" si="3"/>
        <v>84173448.417750001</v>
      </c>
    </row>
    <row r="161" spans="1:6" s="66" customFormat="1" ht="15.75" x14ac:dyDescent="0.25">
      <c r="A161" s="79" t="s">
        <v>157</v>
      </c>
      <c r="B161" s="79"/>
      <c r="C161" s="41" t="s">
        <v>31</v>
      </c>
      <c r="D161" s="72">
        <v>628</v>
      </c>
      <c r="E161" s="72">
        <f>D161*0.025</f>
        <v>15.700000000000001</v>
      </c>
      <c r="F161" s="74">
        <f t="shared" si="3"/>
        <v>84174060.717749998</v>
      </c>
    </row>
    <row r="162" spans="1:6" s="66" customFormat="1" ht="15.75" x14ac:dyDescent="0.25">
      <c r="A162" s="79" t="s">
        <v>157</v>
      </c>
      <c r="B162" s="79"/>
      <c r="C162" s="41" t="s">
        <v>31</v>
      </c>
      <c r="D162" s="72">
        <v>1120</v>
      </c>
      <c r="E162" s="72">
        <f>D162*0.025</f>
        <v>28</v>
      </c>
      <c r="F162" s="74">
        <f t="shared" si="3"/>
        <v>84175152.717749998</v>
      </c>
    </row>
    <row r="163" spans="1:6" s="66" customFormat="1" ht="15.75" x14ac:dyDescent="0.25">
      <c r="A163" s="79" t="s">
        <v>157</v>
      </c>
      <c r="B163" s="79"/>
      <c r="C163" s="41" t="s">
        <v>31</v>
      </c>
      <c r="D163" s="72">
        <v>735</v>
      </c>
      <c r="E163" s="72">
        <f>D163*0.025</f>
        <v>18.375</v>
      </c>
      <c r="F163" s="74">
        <f t="shared" si="3"/>
        <v>84175869.342749998</v>
      </c>
    </row>
    <row r="164" spans="1:6" s="66" customFormat="1" ht="15.75" x14ac:dyDescent="0.25">
      <c r="A164" s="79" t="s">
        <v>157</v>
      </c>
      <c r="B164" s="79"/>
      <c r="C164" s="41" t="s">
        <v>31</v>
      </c>
      <c r="D164" s="72">
        <v>4200</v>
      </c>
      <c r="E164" s="72">
        <f>D164*0.025</f>
        <v>105</v>
      </c>
      <c r="F164" s="74">
        <f t="shared" si="3"/>
        <v>84179964.342749998</v>
      </c>
    </row>
    <row r="165" spans="1:6" s="66" customFormat="1" ht="15.75" x14ac:dyDescent="0.25">
      <c r="A165" s="79" t="s">
        <v>157</v>
      </c>
      <c r="B165" s="79"/>
      <c r="C165" s="71" t="s">
        <v>111</v>
      </c>
      <c r="D165" s="72">
        <v>120676.9</v>
      </c>
      <c r="E165" s="72"/>
      <c r="F165" s="74">
        <f t="shared" si="3"/>
        <v>84300641.242750004</v>
      </c>
    </row>
    <row r="166" spans="1:6" s="66" customFormat="1" ht="15.75" x14ac:dyDescent="0.25">
      <c r="A166" s="79" t="s">
        <v>157</v>
      </c>
      <c r="B166" s="79"/>
      <c r="C166" s="71" t="s">
        <v>111</v>
      </c>
      <c r="D166" s="72">
        <v>919905.66</v>
      </c>
      <c r="E166" s="72"/>
      <c r="F166" s="74">
        <f t="shared" si="3"/>
        <v>85220546.90275</v>
      </c>
    </row>
    <row r="167" spans="1:6" s="66" customFormat="1" ht="15.75" x14ac:dyDescent="0.25">
      <c r="A167" s="79" t="s">
        <v>157</v>
      </c>
      <c r="B167" s="79"/>
      <c r="C167" s="71" t="s">
        <v>111</v>
      </c>
      <c r="D167" s="72">
        <v>67835.31</v>
      </c>
      <c r="E167" s="72"/>
      <c r="F167" s="74">
        <f t="shared" si="3"/>
        <v>85288382.212750003</v>
      </c>
    </row>
    <row r="168" spans="1:6" s="66" customFormat="1" ht="15.75" x14ac:dyDescent="0.25">
      <c r="A168" s="79" t="s">
        <v>157</v>
      </c>
      <c r="B168" s="79"/>
      <c r="C168" s="71" t="s">
        <v>54</v>
      </c>
      <c r="D168" s="72">
        <v>557403.80000000005</v>
      </c>
      <c r="E168" s="72"/>
      <c r="F168" s="74">
        <f t="shared" si="3"/>
        <v>85845786.01275</v>
      </c>
    </row>
    <row r="169" spans="1:6" s="66" customFormat="1" ht="15.75" x14ac:dyDescent="0.25">
      <c r="A169" s="79" t="s">
        <v>157</v>
      </c>
      <c r="B169" s="79"/>
      <c r="C169" s="71" t="s">
        <v>111</v>
      </c>
      <c r="D169" s="72">
        <v>26224.400000000001</v>
      </c>
      <c r="E169" s="72"/>
      <c r="F169" s="74">
        <f t="shared" si="3"/>
        <v>85872010.412750006</v>
      </c>
    </row>
    <row r="170" spans="1:6" s="66" customFormat="1" ht="15.75" x14ac:dyDescent="0.25">
      <c r="A170" s="79" t="s">
        <v>157</v>
      </c>
      <c r="B170" s="79"/>
      <c r="C170" s="71" t="s">
        <v>158</v>
      </c>
      <c r="D170" s="72">
        <v>1430765.43</v>
      </c>
      <c r="E170" s="72"/>
      <c r="F170" s="74">
        <f t="shared" si="3"/>
        <v>87302775.842750013</v>
      </c>
    </row>
    <row r="171" spans="1:6" s="66" customFormat="1" ht="31.5" x14ac:dyDescent="0.25">
      <c r="A171" s="79" t="s">
        <v>159</v>
      </c>
      <c r="B171" s="79" t="s">
        <v>160</v>
      </c>
      <c r="C171" s="41" t="s">
        <v>161</v>
      </c>
      <c r="D171" s="72"/>
      <c r="E171" s="72">
        <v>193936.25</v>
      </c>
      <c r="F171" s="74">
        <f t="shared" si="3"/>
        <v>87108839.592750013</v>
      </c>
    </row>
    <row r="172" spans="1:6" s="66" customFormat="1" ht="15.75" x14ac:dyDescent="0.25">
      <c r="A172" s="79" t="s">
        <v>159</v>
      </c>
      <c r="B172" s="79" t="s">
        <v>162</v>
      </c>
      <c r="C172" s="71" t="s">
        <v>163</v>
      </c>
      <c r="D172" s="72"/>
      <c r="E172" s="72">
        <v>373540</v>
      </c>
      <c r="F172" s="74">
        <f t="shared" si="3"/>
        <v>86735299.592750013</v>
      </c>
    </row>
    <row r="173" spans="1:6" s="66" customFormat="1" ht="15.75" x14ac:dyDescent="0.25">
      <c r="A173" s="79" t="s">
        <v>159</v>
      </c>
      <c r="B173" s="79" t="s">
        <v>164</v>
      </c>
      <c r="C173" s="41" t="s">
        <v>165</v>
      </c>
      <c r="D173" s="72"/>
      <c r="E173" s="72">
        <v>24781439.09</v>
      </c>
      <c r="F173" s="74">
        <f t="shared" si="3"/>
        <v>61953860.502750009</v>
      </c>
    </row>
    <row r="174" spans="1:6" s="66" customFormat="1" ht="31.5" x14ac:dyDescent="0.25">
      <c r="A174" s="79" t="s">
        <v>159</v>
      </c>
      <c r="B174" s="79" t="s">
        <v>166</v>
      </c>
      <c r="C174" s="41" t="s">
        <v>167</v>
      </c>
      <c r="D174" s="72"/>
      <c r="E174" s="72">
        <v>1152600</v>
      </c>
      <c r="F174" s="74">
        <f t="shared" si="3"/>
        <v>60801260.502750009</v>
      </c>
    </row>
    <row r="175" spans="1:6" s="66" customFormat="1" ht="31.5" x14ac:dyDescent="0.25">
      <c r="A175" s="79" t="s">
        <v>159</v>
      </c>
      <c r="B175" s="79" t="s">
        <v>168</v>
      </c>
      <c r="C175" s="41" t="s">
        <v>169</v>
      </c>
      <c r="D175" s="72"/>
      <c r="E175" s="72">
        <v>1085139</v>
      </c>
      <c r="F175" s="74">
        <f t="shared" si="3"/>
        <v>59716121.502750009</v>
      </c>
    </row>
    <row r="176" spans="1:6" s="66" customFormat="1" ht="15.75" x14ac:dyDescent="0.25">
      <c r="A176" s="79" t="s">
        <v>159</v>
      </c>
      <c r="B176" s="79"/>
      <c r="C176" s="71" t="s">
        <v>30</v>
      </c>
      <c r="D176" s="72">
        <v>65636</v>
      </c>
      <c r="E176" s="72"/>
      <c r="F176" s="74">
        <f t="shared" si="3"/>
        <v>59781757.502750009</v>
      </c>
    </row>
    <row r="177" spans="1:6" s="66" customFormat="1" ht="15.75" x14ac:dyDescent="0.25">
      <c r="A177" s="79" t="s">
        <v>159</v>
      </c>
      <c r="B177" s="79"/>
      <c r="C177" s="41" t="s">
        <v>31</v>
      </c>
      <c r="D177" s="72">
        <v>3075</v>
      </c>
      <c r="E177" s="72">
        <f t="shared" ref="E177:E182" si="4">D177*0.025</f>
        <v>76.875</v>
      </c>
      <c r="F177" s="74">
        <f t="shared" si="3"/>
        <v>59784755.627750009</v>
      </c>
    </row>
    <row r="178" spans="1:6" s="66" customFormat="1" ht="15.75" x14ac:dyDescent="0.25">
      <c r="A178" s="79" t="s">
        <v>159</v>
      </c>
      <c r="B178" s="79"/>
      <c r="C178" s="41" t="s">
        <v>31</v>
      </c>
      <c r="D178" s="72">
        <v>126</v>
      </c>
      <c r="E178" s="72">
        <f t="shared" si="4"/>
        <v>3.1500000000000004</v>
      </c>
      <c r="F178" s="74">
        <f t="shared" si="3"/>
        <v>59784878.477750011</v>
      </c>
    </row>
    <row r="179" spans="1:6" s="66" customFormat="1" ht="15.75" x14ac:dyDescent="0.25">
      <c r="A179" s="79" t="s">
        <v>159</v>
      </c>
      <c r="B179" s="79"/>
      <c r="C179" s="41" t="s">
        <v>31</v>
      </c>
      <c r="D179" s="72">
        <v>276</v>
      </c>
      <c r="E179" s="72">
        <f t="shared" si="4"/>
        <v>6.9</v>
      </c>
      <c r="F179" s="74">
        <f t="shared" si="3"/>
        <v>59785147.577750012</v>
      </c>
    </row>
    <row r="180" spans="1:6" s="66" customFormat="1" ht="15.75" x14ac:dyDescent="0.25">
      <c r="A180" s="79" t="s">
        <v>159</v>
      </c>
      <c r="B180" s="79"/>
      <c r="C180" s="41" t="s">
        <v>31</v>
      </c>
      <c r="D180" s="72">
        <v>1600</v>
      </c>
      <c r="E180" s="72">
        <f t="shared" si="4"/>
        <v>40</v>
      </c>
      <c r="F180" s="74">
        <f t="shared" si="3"/>
        <v>59786707.577750012</v>
      </c>
    </row>
    <row r="181" spans="1:6" s="66" customFormat="1" ht="15.75" x14ac:dyDescent="0.25">
      <c r="A181" s="79" t="s">
        <v>159</v>
      </c>
      <c r="B181" s="79"/>
      <c r="C181" s="41" t="s">
        <v>31</v>
      </c>
      <c r="D181" s="72">
        <v>2491.6</v>
      </c>
      <c r="E181" s="72">
        <f t="shared" si="4"/>
        <v>62.29</v>
      </c>
      <c r="F181" s="74">
        <f t="shared" si="3"/>
        <v>59789136.887750015</v>
      </c>
    </row>
    <row r="182" spans="1:6" s="66" customFormat="1" ht="15.75" x14ac:dyDescent="0.25">
      <c r="A182" s="79" t="s">
        <v>159</v>
      </c>
      <c r="B182" s="79"/>
      <c r="C182" s="41" t="s">
        <v>31</v>
      </c>
      <c r="D182" s="72">
        <v>1050</v>
      </c>
      <c r="E182" s="72">
        <f t="shared" si="4"/>
        <v>26.25</v>
      </c>
      <c r="F182" s="74">
        <f t="shared" si="3"/>
        <v>59790160.637750015</v>
      </c>
    </row>
    <row r="183" spans="1:6" s="66" customFormat="1" ht="15.75" x14ac:dyDescent="0.25">
      <c r="A183" s="79" t="s">
        <v>159</v>
      </c>
      <c r="B183" s="79"/>
      <c r="C183" s="71" t="s">
        <v>170</v>
      </c>
      <c r="D183" s="72">
        <v>270860.79999999999</v>
      </c>
      <c r="E183" s="72"/>
      <c r="F183" s="74">
        <f t="shared" si="3"/>
        <v>60061021.437750012</v>
      </c>
    </row>
    <row r="184" spans="1:6" s="66" customFormat="1" ht="15.75" x14ac:dyDescent="0.25">
      <c r="A184" s="79" t="s">
        <v>159</v>
      </c>
      <c r="B184" s="79"/>
      <c r="C184" s="71" t="s">
        <v>32</v>
      </c>
      <c r="D184" s="72">
        <v>200075.43</v>
      </c>
      <c r="E184" s="72"/>
      <c r="F184" s="74">
        <f t="shared" si="3"/>
        <v>60261096.867750011</v>
      </c>
    </row>
    <row r="185" spans="1:6" s="66" customFormat="1" ht="15.75" x14ac:dyDescent="0.25">
      <c r="A185" s="79" t="s">
        <v>171</v>
      </c>
      <c r="B185" s="79"/>
      <c r="C185" s="71" t="s">
        <v>30</v>
      </c>
      <c r="D185" s="72">
        <v>32417</v>
      </c>
      <c r="E185" s="72"/>
      <c r="F185" s="74">
        <f t="shared" si="3"/>
        <v>60293513.867750011</v>
      </c>
    </row>
    <row r="186" spans="1:6" s="66" customFormat="1" ht="15.75" x14ac:dyDescent="0.25">
      <c r="A186" s="79" t="s">
        <v>171</v>
      </c>
      <c r="B186" s="79"/>
      <c r="C186" s="41" t="s">
        <v>31</v>
      </c>
      <c r="D186" s="72">
        <v>1120.6099999999999</v>
      </c>
      <c r="E186" s="72">
        <f>D186*0.025</f>
        <v>28.015249999999998</v>
      </c>
      <c r="F186" s="74">
        <f t="shared" si="3"/>
        <v>60294606.462500013</v>
      </c>
    </row>
    <row r="187" spans="1:6" s="66" customFormat="1" ht="15.75" x14ac:dyDescent="0.25">
      <c r="A187" s="79" t="s">
        <v>171</v>
      </c>
      <c r="B187" s="79"/>
      <c r="C187" s="41" t="s">
        <v>31</v>
      </c>
      <c r="D187" s="72">
        <v>5687</v>
      </c>
      <c r="E187" s="72">
        <f>D187*0.025</f>
        <v>142.17500000000001</v>
      </c>
      <c r="F187" s="74">
        <f t="shared" si="3"/>
        <v>60300151.287500016</v>
      </c>
    </row>
    <row r="188" spans="1:6" s="66" customFormat="1" ht="15.75" x14ac:dyDescent="0.25">
      <c r="A188" s="79" t="s">
        <v>171</v>
      </c>
      <c r="B188" s="79"/>
      <c r="C188" s="41" t="s">
        <v>31</v>
      </c>
      <c r="D188" s="72">
        <v>626</v>
      </c>
      <c r="E188" s="72">
        <f>D188*0.025</f>
        <v>15.65</v>
      </c>
      <c r="F188" s="74">
        <f t="shared" si="3"/>
        <v>60300761.637500018</v>
      </c>
    </row>
    <row r="189" spans="1:6" s="66" customFormat="1" ht="15.75" x14ac:dyDescent="0.25">
      <c r="A189" s="79" t="s">
        <v>171</v>
      </c>
      <c r="B189" s="79"/>
      <c r="C189" s="41" t="s">
        <v>31</v>
      </c>
      <c r="D189" s="72">
        <v>242</v>
      </c>
      <c r="E189" s="72">
        <f>D189*0.025</f>
        <v>6.0500000000000007</v>
      </c>
      <c r="F189" s="74">
        <f t="shared" si="3"/>
        <v>60300997.587500021</v>
      </c>
    </row>
    <row r="190" spans="1:6" s="66" customFormat="1" ht="15.75" x14ac:dyDescent="0.25">
      <c r="A190" s="79" t="s">
        <v>171</v>
      </c>
      <c r="B190" s="79"/>
      <c r="C190" s="71" t="s">
        <v>172</v>
      </c>
      <c r="D190" s="72">
        <v>27094273.5</v>
      </c>
      <c r="E190" s="72"/>
      <c r="F190" s="74">
        <f t="shared" si="3"/>
        <v>87395271.087500021</v>
      </c>
    </row>
    <row r="191" spans="1:6" s="66" customFormat="1" ht="15.75" x14ac:dyDescent="0.25">
      <c r="A191" s="79" t="s">
        <v>171</v>
      </c>
      <c r="B191" s="79"/>
      <c r="C191" s="71" t="s">
        <v>173</v>
      </c>
      <c r="D191" s="72">
        <v>778924.61</v>
      </c>
      <c r="E191" s="72"/>
      <c r="F191" s="74">
        <f t="shared" si="3"/>
        <v>88174195.69750002</v>
      </c>
    </row>
    <row r="192" spans="1:6" s="66" customFormat="1" ht="15.75" x14ac:dyDescent="0.25">
      <c r="A192" s="79" t="s">
        <v>171</v>
      </c>
      <c r="B192" s="79"/>
      <c r="C192" s="71" t="s">
        <v>32</v>
      </c>
      <c r="D192" s="72">
        <v>50000</v>
      </c>
      <c r="E192" s="72"/>
      <c r="F192" s="74">
        <f t="shared" si="3"/>
        <v>88224195.69750002</v>
      </c>
    </row>
    <row r="193" spans="1:6" s="66" customFormat="1" ht="31.5" x14ac:dyDescent="0.25">
      <c r="A193" s="79" t="s">
        <v>171</v>
      </c>
      <c r="B193" s="79" t="s">
        <v>174</v>
      </c>
      <c r="C193" s="41" t="s">
        <v>175</v>
      </c>
      <c r="D193" s="72"/>
      <c r="E193" s="72">
        <v>362128.21</v>
      </c>
      <c r="F193" s="74">
        <f t="shared" si="3"/>
        <v>87862067.487500027</v>
      </c>
    </row>
    <row r="194" spans="1:6" s="66" customFormat="1" ht="31.5" x14ac:dyDescent="0.25">
      <c r="A194" s="79" t="s">
        <v>171</v>
      </c>
      <c r="B194" s="79" t="s">
        <v>176</v>
      </c>
      <c r="C194" s="41" t="s">
        <v>177</v>
      </c>
      <c r="D194" s="72"/>
      <c r="E194" s="72">
        <v>84323</v>
      </c>
      <c r="F194" s="74">
        <f t="shared" si="3"/>
        <v>87777744.487500027</v>
      </c>
    </row>
    <row r="195" spans="1:6" s="66" customFormat="1" ht="31.5" x14ac:dyDescent="0.25">
      <c r="A195" s="79" t="s">
        <v>171</v>
      </c>
      <c r="B195" s="79" t="s">
        <v>178</v>
      </c>
      <c r="C195" s="41" t="s">
        <v>179</v>
      </c>
      <c r="D195" s="72"/>
      <c r="E195" s="72">
        <v>1186500</v>
      </c>
      <c r="F195" s="74">
        <f t="shared" si="3"/>
        <v>86591244.487500027</v>
      </c>
    </row>
    <row r="196" spans="1:6" s="66" customFormat="1" ht="15.75" x14ac:dyDescent="0.25">
      <c r="A196" s="79" t="s">
        <v>171</v>
      </c>
      <c r="B196" s="79" t="s">
        <v>180</v>
      </c>
      <c r="C196" s="71" t="s">
        <v>181</v>
      </c>
      <c r="D196" s="72"/>
      <c r="E196" s="72">
        <v>1224740</v>
      </c>
      <c r="F196" s="74">
        <f t="shared" si="3"/>
        <v>85366504.487500027</v>
      </c>
    </row>
    <row r="197" spans="1:6" s="66" customFormat="1" ht="15.75" x14ac:dyDescent="0.25">
      <c r="A197" s="79" t="s">
        <v>171</v>
      </c>
      <c r="B197" s="79" t="s">
        <v>182</v>
      </c>
      <c r="C197" s="71" t="s">
        <v>183</v>
      </c>
      <c r="D197" s="72"/>
      <c r="E197" s="72">
        <v>382375</v>
      </c>
      <c r="F197" s="74">
        <f t="shared" si="3"/>
        <v>84984129.487500027</v>
      </c>
    </row>
    <row r="198" spans="1:6" s="66" customFormat="1" ht="31.5" x14ac:dyDescent="0.25">
      <c r="A198" s="79" t="s">
        <v>171</v>
      </c>
      <c r="B198" s="79" t="s">
        <v>184</v>
      </c>
      <c r="C198" s="41" t="s">
        <v>185</v>
      </c>
      <c r="D198" s="72"/>
      <c r="E198" s="72">
        <v>1023356.25</v>
      </c>
      <c r="F198" s="74">
        <f t="shared" si="3"/>
        <v>83960773.237500027</v>
      </c>
    </row>
    <row r="199" spans="1:6" s="66" customFormat="1" ht="15.75" x14ac:dyDescent="0.25">
      <c r="A199" s="79" t="s">
        <v>186</v>
      </c>
      <c r="B199" s="79"/>
      <c r="C199" s="71" t="s">
        <v>30</v>
      </c>
      <c r="D199" s="72">
        <v>56932</v>
      </c>
      <c r="E199" s="72"/>
      <c r="F199" s="74">
        <f t="shared" si="3"/>
        <v>84017705.237500027</v>
      </c>
    </row>
    <row r="200" spans="1:6" s="66" customFormat="1" ht="15.75" x14ac:dyDescent="0.25">
      <c r="A200" s="79" t="s">
        <v>186</v>
      </c>
      <c r="B200" s="79"/>
      <c r="C200" s="41" t="s">
        <v>31</v>
      </c>
      <c r="D200" s="72">
        <v>1540.4</v>
      </c>
      <c r="E200" s="72">
        <f>D200*0.025</f>
        <v>38.510000000000005</v>
      </c>
      <c r="F200" s="74">
        <f t="shared" si="3"/>
        <v>84019207.127500027</v>
      </c>
    </row>
    <row r="201" spans="1:6" s="66" customFormat="1" ht="15.75" x14ac:dyDescent="0.25">
      <c r="A201" s="79" t="s">
        <v>186</v>
      </c>
      <c r="B201" s="79"/>
      <c r="C201" s="41" t="s">
        <v>31</v>
      </c>
      <c r="D201" s="72">
        <v>5400</v>
      </c>
      <c r="E201" s="72">
        <f>D201*0.025</f>
        <v>135</v>
      </c>
      <c r="F201" s="74">
        <f t="shared" si="3"/>
        <v>84024472.127500027</v>
      </c>
    </row>
    <row r="202" spans="1:6" s="66" customFormat="1" ht="15.75" x14ac:dyDescent="0.25">
      <c r="A202" s="79" t="s">
        <v>186</v>
      </c>
      <c r="B202" s="79"/>
      <c r="C202" s="41" t="s">
        <v>31</v>
      </c>
      <c r="D202" s="72">
        <v>1510.4</v>
      </c>
      <c r="E202" s="72">
        <f>D202*0.025</f>
        <v>37.760000000000005</v>
      </c>
      <c r="F202" s="74">
        <f t="shared" si="3"/>
        <v>84025944.767500028</v>
      </c>
    </row>
    <row r="203" spans="1:6" s="66" customFormat="1" ht="15.75" x14ac:dyDescent="0.25">
      <c r="A203" s="79" t="s">
        <v>186</v>
      </c>
      <c r="B203" s="79"/>
      <c r="C203" s="41" t="s">
        <v>31</v>
      </c>
      <c r="D203" s="72">
        <v>560</v>
      </c>
      <c r="E203" s="72">
        <f>D203*0.025</f>
        <v>14</v>
      </c>
      <c r="F203" s="74">
        <f t="shared" si="3"/>
        <v>84026490.767500028</v>
      </c>
    </row>
    <row r="204" spans="1:6" s="66" customFormat="1" ht="15.75" x14ac:dyDescent="0.25">
      <c r="A204" s="79" t="s">
        <v>186</v>
      </c>
      <c r="B204" s="79" t="s">
        <v>187</v>
      </c>
      <c r="C204" s="41" t="s">
        <v>188</v>
      </c>
      <c r="D204" s="72"/>
      <c r="E204" s="72">
        <v>4200</v>
      </c>
      <c r="F204" s="74">
        <f t="shared" si="3"/>
        <v>84022290.767500028</v>
      </c>
    </row>
    <row r="205" spans="1:6" s="66" customFormat="1" ht="15.75" x14ac:dyDescent="0.25">
      <c r="A205" s="79" t="s">
        <v>186</v>
      </c>
      <c r="B205" s="79" t="s">
        <v>189</v>
      </c>
      <c r="C205" s="41" t="s">
        <v>190</v>
      </c>
      <c r="D205" s="72"/>
      <c r="E205" s="72">
        <v>211138.42</v>
      </c>
      <c r="F205" s="74">
        <f t="shared" si="3"/>
        <v>83811152.347500026</v>
      </c>
    </row>
    <row r="206" spans="1:6" s="66" customFormat="1" ht="31.5" x14ac:dyDescent="0.25">
      <c r="A206" s="79" t="s">
        <v>186</v>
      </c>
      <c r="B206" s="79" t="s">
        <v>191</v>
      </c>
      <c r="C206" s="41" t="s">
        <v>192</v>
      </c>
      <c r="D206" s="72"/>
      <c r="E206" s="72">
        <v>31527</v>
      </c>
      <c r="F206" s="74">
        <f t="shared" ref="F206:F238" si="5">F205+D206-E206</f>
        <v>83779625.347500026</v>
      </c>
    </row>
    <row r="207" spans="1:6" s="66" customFormat="1" ht="31.5" x14ac:dyDescent="0.25">
      <c r="A207" s="79" t="s">
        <v>186</v>
      </c>
      <c r="B207" s="79" t="s">
        <v>193</v>
      </c>
      <c r="C207" s="41" t="s">
        <v>194</v>
      </c>
      <c r="D207" s="72"/>
      <c r="E207" s="72">
        <v>43564.33</v>
      </c>
      <c r="F207" s="74">
        <f t="shared" si="5"/>
        <v>83736061.017500028</v>
      </c>
    </row>
    <row r="208" spans="1:6" s="66" customFormat="1" ht="15.75" x14ac:dyDescent="0.25">
      <c r="A208" s="79" t="s">
        <v>195</v>
      </c>
      <c r="B208" s="79"/>
      <c r="C208" s="71" t="s">
        <v>30</v>
      </c>
      <c r="D208" s="72">
        <v>43350</v>
      </c>
      <c r="E208" s="72"/>
      <c r="F208" s="74">
        <f t="shared" si="5"/>
        <v>83779411.017500028</v>
      </c>
    </row>
    <row r="209" spans="1:6" s="66" customFormat="1" ht="15.75" x14ac:dyDescent="0.25">
      <c r="A209" s="79" t="s">
        <v>195</v>
      </c>
      <c r="B209" s="79"/>
      <c r="C209" s="41" t="s">
        <v>31</v>
      </c>
      <c r="D209" s="72">
        <v>172</v>
      </c>
      <c r="E209" s="72">
        <f>D209*0.025</f>
        <v>4.3</v>
      </c>
      <c r="F209" s="74">
        <f t="shared" si="5"/>
        <v>83779578.717500031</v>
      </c>
    </row>
    <row r="210" spans="1:6" s="66" customFormat="1" ht="15.75" x14ac:dyDescent="0.25">
      <c r="A210" s="79" t="s">
        <v>195</v>
      </c>
      <c r="B210" s="79"/>
      <c r="C210" s="41" t="s">
        <v>31</v>
      </c>
      <c r="D210" s="72">
        <v>893.6</v>
      </c>
      <c r="E210" s="72">
        <f>D210*0.025</f>
        <v>22.340000000000003</v>
      </c>
      <c r="F210" s="74">
        <f t="shared" si="5"/>
        <v>83780449.977500021</v>
      </c>
    </row>
    <row r="211" spans="1:6" s="66" customFormat="1" ht="15.75" x14ac:dyDescent="0.25">
      <c r="A211" s="79" t="s">
        <v>195</v>
      </c>
      <c r="B211" s="79"/>
      <c r="C211" s="41" t="s">
        <v>31</v>
      </c>
      <c r="D211" s="72">
        <v>690.4</v>
      </c>
      <c r="E211" s="72">
        <f>D211*0.025</f>
        <v>17.260000000000002</v>
      </c>
      <c r="F211" s="74">
        <f t="shared" si="5"/>
        <v>83781123.117500022</v>
      </c>
    </row>
    <row r="212" spans="1:6" s="66" customFormat="1" ht="15.75" x14ac:dyDescent="0.25">
      <c r="A212" s="79" t="s">
        <v>195</v>
      </c>
      <c r="B212" s="79"/>
      <c r="C212" s="41" t="s">
        <v>31</v>
      </c>
      <c r="D212" s="72">
        <v>101.2</v>
      </c>
      <c r="E212" s="72">
        <f>D212*0.025</f>
        <v>2.5300000000000002</v>
      </c>
      <c r="F212" s="74">
        <f t="shared" si="5"/>
        <v>83781221.787500024</v>
      </c>
    </row>
    <row r="213" spans="1:6" s="66" customFormat="1" ht="47.25" x14ac:dyDescent="0.25">
      <c r="A213" s="79" t="s">
        <v>195</v>
      </c>
      <c r="B213" s="79" t="s">
        <v>196</v>
      </c>
      <c r="C213" s="41" t="s">
        <v>197</v>
      </c>
      <c r="D213" s="72"/>
      <c r="E213" s="72">
        <v>721222.9</v>
      </c>
      <c r="F213" s="74">
        <f t="shared" si="5"/>
        <v>83059998.887500018</v>
      </c>
    </row>
    <row r="214" spans="1:6" s="66" customFormat="1" ht="31.5" x14ac:dyDescent="0.25">
      <c r="A214" s="79" t="s">
        <v>195</v>
      </c>
      <c r="B214" s="79" t="s">
        <v>198</v>
      </c>
      <c r="C214" s="41" t="s">
        <v>199</v>
      </c>
      <c r="D214" s="72"/>
      <c r="E214" s="72">
        <v>183158.88</v>
      </c>
      <c r="F214" s="74">
        <f t="shared" si="5"/>
        <v>82876840.007500023</v>
      </c>
    </row>
    <row r="215" spans="1:6" s="66" customFormat="1" ht="15.75" x14ac:dyDescent="0.25">
      <c r="A215" s="79" t="s">
        <v>195</v>
      </c>
      <c r="B215" s="79" t="s">
        <v>200</v>
      </c>
      <c r="C215" s="41" t="s">
        <v>201</v>
      </c>
      <c r="D215" s="72"/>
      <c r="E215" s="72">
        <v>17221.21</v>
      </c>
      <c r="F215" s="74">
        <f t="shared" si="5"/>
        <v>82859618.797500029</v>
      </c>
    </row>
    <row r="216" spans="1:6" s="66" customFormat="1" ht="15.75" x14ac:dyDescent="0.25">
      <c r="A216" s="79" t="s">
        <v>202</v>
      </c>
      <c r="B216" s="79"/>
      <c r="C216" s="71" t="s">
        <v>30</v>
      </c>
      <c r="D216" s="72">
        <v>39290</v>
      </c>
      <c r="E216" s="72"/>
      <c r="F216" s="74">
        <f t="shared" si="5"/>
        <v>82898908.797500029</v>
      </c>
    </row>
    <row r="217" spans="1:6" s="66" customFormat="1" ht="15.75" x14ac:dyDescent="0.25">
      <c r="A217" s="79" t="s">
        <v>202</v>
      </c>
      <c r="B217" s="79"/>
      <c r="C217" s="41" t="s">
        <v>31</v>
      </c>
      <c r="D217" s="72">
        <v>675.98</v>
      </c>
      <c r="E217" s="72">
        <f>D217*0.025</f>
        <v>16.8995</v>
      </c>
      <c r="F217" s="74">
        <f t="shared" si="5"/>
        <v>82899567.878000036</v>
      </c>
    </row>
    <row r="218" spans="1:6" s="66" customFormat="1" ht="15.75" x14ac:dyDescent="0.25">
      <c r="A218" s="79" t="s">
        <v>202</v>
      </c>
      <c r="B218" s="79"/>
      <c r="C218" s="41" t="s">
        <v>31</v>
      </c>
      <c r="D218" s="72">
        <v>1497</v>
      </c>
      <c r="E218" s="72">
        <f>D218*0.025</f>
        <v>37.425000000000004</v>
      </c>
      <c r="F218" s="74">
        <f t="shared" si="5"/>
        <v>82901027.453000039</v>
      </c>
    </row>
    <row r="219" spans="1:6" s="66" customFormat="1" ht="15.75" x14ac:dyDescent="0.25">
      <c r="A219" s="79" t="s">
        <v>202</v>
      </c>
      <c r="B219" s="79"/>
      <c r="C219" s="41" t="s">
        <v>31</v>
      </c>
      <c r="D219" s="72">
        <v>973.78</v>
      </c>
      <c r="E219" s="72">
        <f>D219*0.025</f>
        <v>24.3445</v>
      </c>
      <c r="F219" s="74">
        <f t="shared" si="5"/>
        <v>82901976.888500035</v>
      </c>
    </row>
    <row r="220" spans="1:6" s="66" customFormat="1" ht="15.75" x14ac:dyDescent="0.25">
      <c r="A220" s="79" t="s">
        <v>202</v>
      </c>
      <c r="B220" s="79"/>
      <c r="C220" s="41" t="s">
        <v>31</v>
      </c>
      <c r="D220" s="72">
        <v>221</v>
      </c>
      <c r="E220" s="72">
        <f>D220*0.025</f>
        <v>5.5250000000000004</v>
      </c>
      <c r="F220" s="74">
        <f t="shared" si="5"/>
        <v>82902192.363500029</v>
      </c>
    </row>
    <row r="221" spans="1:6" s="66" customFormat="1" ht="15.75" x14ac:dyDescent="0.25">
      <c r="A221" s="79" t="s">
        <v>202</v>
      </c>
      <c r="B221" s="79"/>
      <c r="C221" s="41" t="s">
        <v>31</v>
      </c>
      <c r="D221" s="72">
        <v>740</v>
      </c>
      <c r="E221" s="72">
        <f>D221*0.025</f>
        <v>18.5</v>
      </c>
      <c r="F221" s="74">
        <f t="shared" si="5"/>
        <v>82902913.863500029</v>
      </c>
    </row>
    <row r="222" spans="1:6" s="66" customFormat="1" ht="15.75" x14ac:dyDescent="0.25">
      <c r="A222" s="79" t="s">
        <v>203</v>
      </c>
      <c r="B222" s="79"/>
      <c r="C222" s="71" t="s">
        <v>30</v>
      </c>
      <c r="D222" s="72">
        <v>41960</v>
      </c>
      <c r="E222" s="72"/>
      <c r="F222" s="74">
        <f t="shared" si="5"/>
        <v>82944873.863500029</v>
      </c>
    </row>
    <row r="223" spans="1:6" s="66" customFormat="1" ht="15.75" x14ac:dyDescent="0.25">
      <c r="A223" s="79" t="s">
        <v>203</v>
      </c>
      <c r="B223" s="79"/>
      <c r="C223" s="41" t="s">
        <v>31</v>
      </c>
      <c r="D223" s="72">
        <v>1000</v>
      </c>
      <c r="E223" s="72">
        <f t="shared" ref="E223:E227" si="6">D223*0.025</f>
        <v>25</v>
      </c>
      <c r="F223" s="74">
        <f t="shared" si="5"/>
        <v>82945848.863500029</v>
      </c>
    </row>
    <row r="224" spans="1:6" s="66" customFormat="1" ht="15.75" x14ac:dyDescent="0.25">
      <c r="A224" s="79" t="s">
        <v>203</v>
      </c>
      <c r="B224" s="79"/>
      <c r="C224" s="41" t="s">
        <v>31</v>
      </c>
      <c r="D224" s="72">
        <v>847.88</v>
      </c>
      <c r="E224" s="72">
        <f t="shared" si="6"/>
        <v>21.197000000000003</v>
      </c>
      <c r="F224" s="74">
        <f t="shared" si="5"/>
        <v>82946675.546500027</v>
      </c>
    </row>
    <row r="225" spans="1:128" s="66" customFormat="1" ht="15.75" x14ac:dyDescent="0.25">
      <c r="A225" s="79" t="s">
        <v>203</v>
      </c>
      <c r="B225" s="79"/>
      <c r="C225" s="41" t="s">
        <v>31</v>
      </c>
      <c r="D225" s="72">
        <v>3820</v>
      </c>
      <c r="E225" s="72">
        <f t="shared" si="6"/>
        <v>95.5</v>
      </c>
      <c r="F225" s="74">
        <f t="shared" si="5"/>
        <v>82950400.046500027</v>
      </c>
    </row>
    <row r="226" spans="1:128" s="66" customFormat="1" ht="15.75" x14ac:dyDescent="0.25">
      <c r="A226" s="79" t="s">
        <v>203</v>
      </c>
      <c r="B226" s="79"/>
      <c r="C226" s="41" t="s">
        <v>31</v>
      </c>
      <c r="D226" s="72">
        <v>1059.9000000000001</v>
      </c>
      <c r="E226" s="72">
        <f t="shared" si="6"/>
        <v>26.497500000000002</v>
      </c>
      <c r="F226" s="74">
        <f t="shared" si="5"/>
        <v>82951433.449000031</v>
      </c>
    </row>
    <row r="227" spans="1:128" s="66" customFormat="1" ht="15.75" x14ac:dyDescent="0.25">
      <c r="A227" s="79" t="s">
        <v>203</v>
      </c>
      <c r="B227" s="79"/>
      <c r="C227" s="41" t="s">
        <v>31</v>
      </c>
      <c r="D227" s="72">
        <v>2150.8000000000002</v>
      </c>
      <c r="E227" s="72">
        <f t="shared" si="6"/>
        <v>53.77000000000001</v>
      </c>
      <c r="F227" s="74">
        <f t="shared" si="5"/>
        <v>82953530.479000032</v>
      </c>
    </row>
    <row r="228" spans="1:128" s="66" customFormat="1" ht="15.75" x14ac:dyDescent="0.25">
      <c r="A228" s="79" t="s">
        <v>203</v>
      </c>
      <c r="B228" s="79"/>
      <c r="C228" s="41" t="s">
        <v>204</v>
      </c>
      <c r="D228" s="72">
        <v>992014.26</v>
      </c>
      <c r="E228" s="72"/>
      <c r="F228" s="74">
        <f t="shared" si="5"/>
        <v>83945544.739000037</v>
      </c>
    </row>
    <row r="229" spans="1:128" s="66" customFormat="1" ht="15.75" x14ac:dyDescent="0.25">
      <c r="A229" s="79" t="s">
        <v>203</v>
      </c>
      <c r="B229" s="79"/>
      <c r="C229" s="41" t="s">
        <v>205</v>
      </c>
      <c r="D229" s="72">
        <v>127407.84</v>
      </c>
      <c r="E229" s="72"/>
      <c r="F229" s="74">
        <f t="shared" si="5"/>
        <v>84072952.579000041</v>
      </c>
    </row>
    <row r="230" spans="1:128" s="66" customFormat="1" ht="15.75" x14ac:dyDescent="0.25">
      <c r="A230" s="79" t="s">
        <v>203</v>
      </c>
      <c r="B230" s="79"/>
      <c r="C230" s="41" t="s">
        <v>206</v>
      </c>
      <c r="D230" s="72">
        <v>50000</v>
      </c>
      <c r="E230" s="72"/>
      <c r="F230" s="74">
        <f t="shared" si="5"/>
        <v>84122952.579000041</v>
      </c>
    </row>
    <row r="231" spans="1:128" s="66" customFormat="1" ht="31.5" x14ac:dyDescent="0.25">
      <c r="A231" s="79" t="s">
        <v>203</v>
      </c>
      <c r="B231" s="79" t="s">
        <v>207</v>
      </c>
      <c r="C231" s="41" t="s">
        <v>208</v>
      </c>
      <c r="D231" s="72"/>
      <c r="E231" s="72">
        <v>1140000</v>
      </c>
      <c r="F231" s="74">
        <f t="shared" si="5"/>
        <v>82982952.579000041</v>
      </c>
    </row>
    <row r="232" spans="1:128" s="66" customFormat="1" ht="31.5" x14ac:dyDescent="0.25">
      <c r="A232" s="79" t="s">
        <v>203</v>
      </c>
      <c r="B232" s="79" t="s">
        <v>209</v>
      </c>
      <c r="C232" s="41" t="s">
        <v>210</v>
      </c>
      <c r="D232" s="72"/>
      <c r="E232" s="72">
        <v>1074450</v>
      </c>
      <c r="F232" s="74">
        <f t="shared" si="5"/>
        <v>81908502.579000041</v>
      </c>
    </row>
    <row r="233" spans="1:128" s="66" customFormat="1" ht="47.25" x14ac:dyDescent="0.25">
      <c r="A233" s="79" t="s">
        <v>203</v>
      </c>
      <c r="B233" s="79" t="s">
        <v>211</v>
      </c>
      <c r="C233" s="41" t="s">
        <v>212</v>
      </c>
      <c r="D233" s="72"/>
      <c r="E233" s="72">
        <v>345980</v>
      </c>
      <c r="F233" s="74">
        <f t="shared" si="5"/>
        <v>81562522.579000041</v>
      </c>
    </row>
    <row r="234" spans="1:128" s="66" customFormat="1" ht="31.5" x14ac:dyDescent="0.25">
      <c r="A234" s="79" t="s">
        <v>203</v>
      </c>
      <c r="B234" s="79" t="s">
        <v>213</v>
      </c>
      <c r="C234" s="41" t="s">
        <v>214</v>
      </c>
      <c r="D234" s="72"/>
      <c r="E234" s="72">
        <v>1026000</v>
      </c>
      <c r="F234" s="74">
        <f t="shared" si="5"/>
        <v>80536522.579000041</v>
      </c>
    </row>
    <row r="235" spans="1:128" s="66" customFormat="1" ht="47.25" x14ac:dyDescent="0.25">
      <c r="A235" s="79" t="s">
        <v>203</v>
      </c>
      <c r="B235" s="79" t="s">
        <v>215</v>
      </c>
      <c r="C235" s="41" t="s">
        <v>216</v>
      </c>
      <c r="D235" s="72"/>
      <c r="E235" s="72">
        <v>222981.87</v>
      </c>
      <c r="F235" s="74">
        <f t="shared" si="5"/>
        <v>80313540.709000036</v>
      </c>
    </row>
    <row r="236" spans="1:128" s="66" customFormat="1" ht="15.75" x14ac:dyDescent="0.25">
      <c r="A236" s="79" t="s">
        <v>203</v>
      </c>
      <c r="B236" s="79"/>
      <c r="C236" s="41" t="s">
        <v>217</v>
      </c>
      <c r="D236" s="72">
        <v>428448.06</v>
      </c>
      <c r="E236" s="72"/>
      <c r="F236" s="74">
        <f t="shared" si="5"/>
        <v>80741988.769000039</v>
      </c>
    </row>
    <row r="237" spans="1:128" s="66" customFormat="1" ht="15.75" x14ac:dyDescent="0.25">
      <c r="A237" s="79" t="s">
        <v>203</v>
      </c>
      <c r="B237" s="79"/>
      <c r="C237" s="41" t="s">
        <v>217</v>
      </c>
      <c r="D237" s="72">
        <v>1735474.32</v>
      </c>
      <c r="E237" s="72"/>
      <c r="F237" s="74">
        <f t="shared" si="5"/>
        <v>82477463.089000031</v>
      </c>
    </row>
    <row r="238" spans="1:128" s="66" customFormat="1" ht="15.75" x14ac:dyDescent="0.25">
      <c r="A238" s="79" t="s">
        <v>203</v>
      </c>
      <c r="B238" s="79"/>
      <c r="C238" s="41" t="s">
        <v>217</v>
      </c>
      <c r="D238" s="72">
        <v>37544.080000000002</v>
      </c>
      <c r="E238" s="72"/>
      <c r="F238" s="83">
        <f t="shared" si="5"/>
        <v>82515007.16900003</v>
      </c>
    </row>
    <row r="239" spans="1:128" s="59" customFormat="1" thickBot="1" x14ac:dyDescent="0.3">
      <c r="A239" s="84"/>
      <c r="B239" s="85"/>
      <c r="C239" s="86"/>
      <c r="D239" s="87">
        <f>SUM(D12:D238)</f>
        <v>79380973.540000007</v>
      </c>
      <c r="E239" s="87">
        <f>SUM(E12:E238)</f>
        <v>95504083.021000043</v>
      </c>
      <c r="F239" s="88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  <c r="AH239" s="66"/>
      <c r="AI239" s="66"/>
      <c r="AJ239" s="66"/>
      <c r="AK239" s="66"/>
      <c r="AL239" s="66"/>
      <c r="AM239" s="66"/>
      <c r="AN239" s="66"/>
      <c r="AO239" s="66"/>
      <c r="AP239" s="66"/>
      <c r="AQ239" s="66"/>
      <c r="AR239" s="66"/>
      <c r="AS239" s="66"/>
      <c r="AT239" s="66"/>
      <c r="AU239" s="66"/>
      <c r="AV239" s="66"/>
      <c r="AW239" s="66"/>
      <c r="AX239" s="66"/>
      <c r="AY239" s="66"/>
      <c r="AZ239" s="66"/>
      <c r="BA239" s="66"/>
      <c r="BB239" s="66"/>
      <c r="BC239" s="66"/>
      <c r="BD239" s="66"/>
      <c r="BE239" s="66"/>
      <c r="BF239" s="66"/>
      <c r="BG239" s="66"/>
      <c r="BH239" s="66"/>
      <c r="BI239" s="66"/>
      <c r="BJ239" s="66"/>
      <c r="BK239" s="66"/>
      <c r="BL239" s="66"/>
      <c r="BM239" s="66"/>
      <c r="BN239" s="66"/>
      <c r="BO239" s="66"/>
      <c r="BP239" s="66"/>
      <c r="BQ239" s="66"/>
      <c r="BR239" s="66"/>
      <c r="BS239" s="66"/>
      <c r="BT239" s="66"/>
      <c r="BU239" s="66"/>
      <c r="BV239" s="66"/>
      <c r="BW239" s="66"/>
      <c r="BX239" s="66"/>
      <c r="BY239" s="66"/>
      <c r="BZ239" s="66"/>
      <c r="CA239" s="66"/>
      <c r="CB239" s="66"/>
      <c r="CC239" s="66"/>
      <c r="CD239" s="66"/>
      <c r="CE239" s="66"/>
      <c r="CF239" s="66"/>
      <c r="CG239" s="66"/>
      <c r="CH239" s="66"/>
      <c r="CI239" s="66"/>
      <c r="CJ239" s="66"/>
      <c r="CK239" s="66"/>
      <c r="CL239" s="66"/>
      <c r="CM239" s="66"/>
      <c r="CN239" s="66"/>
      <c r="CO239" s="66"/>
      <c r="CP239" s="66"/>
      <c r="CQ239" s="66"/>
      <c r="CR239" s="66"/>
      <c r="CS239" s="66"/>
      <c r="CT239" s="66"/>
      <c r="CU239" s="66"/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66"/>
      <c r="DM239" s="66"/>
      <c r="DN239" s="66"/>
      <c r="DO239" s="66"/>
      <c r="DP239" s="66"/>
      <c r="DQ239" s="66"/>
      <c r="DR239" s="66"/>
      <c r="DS239" s="66"/>
      <c r="DT239" s="66"/>
      <c r="DU239" s="66"/>
      <c r="DV239" s="66"/>
      <c r="DW239" s="66"/>
      <c r="DX239" s="66"/>
    </row>
    <row r="240" spans="1:128" s="59" customFormat="1" thickTop="1" x14ac:dyDescent="0.25">
      <c r="A240" s="84"/>
      <c r="B240" s="85"/>
      <c r="C240" s="86"/>
      <c r="D240" s="89"/>
      <c r="E240" s="89"/>
      <c r="F240" s="88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  <c r="AH240" s="66"/>
      <c r="AI240" s="66"/>
      <c r="AJ240" s="66"/>
      <c r="AK240" s="66"/>
      <c r="AL240" s="66"/>
      <c r="AM240" s="66"/>
      <c r="AN240" s="66"/>
      <c r="AO240" s="66"/>
      <c r="AP240" s="66"/>
      <c r="AQ240" s="66"/>
      <c r="AR240" s="66"/>
      <c r="AS240" s="66"/>
      <c r="AT240" s="66"/>
      <c r="AU240" s="66"/>
      <c r="AV240" s="66"/>
      <c r="AW240" s="66"/>
      <c r="AX240" s="66"/>
      <c r="AY240" s="66"/>
      <c r="AZ240" s="66"/>
      <c r="BA240" s="66"/>
      <c r="BB240" s="66"/>
      <c r="BC240" s="66"/>
      <c r="BD240" s="66"/>
      <c r="BE240" s="66"/>
      <c r="BF240" s="66"/>
      <c r="BG240" s="66"/>
      <c r="BH240" s="66"/>
      <c r="BI240" s="66"/>
      <c r="BJ240" s="66"/>
      <c r="BK240" s="66"/>
      <c r="BL240" s="66"/>
      <c r="BM240" s="66"/>
      <c r="BN240" s="66"/>
      <c r="BO240" s="66"/>
      <c r="BP240" s="66"/>
      <c r="BQ240" s="66"/>
      <c r="BR240" s="66"/>
      <c r="BS240" s="66"/>
      <c r="BT240" s="66"/>
      <c r="BU240" s="66"/>
      <c r="BV240" s="66"/>
      <c r="BW240" s="66"/>
      <c r="BX240" s="66"/>
      <c r="BY240" s="66"/>
      <c r="BZ240" s="66"/>
      <c r="CA240" s="66"/>
      <c r="CB240" s="66"/>
      <c r="CC240" s="66"/>
      <c r="CD240" s="66"/>
      <c r="CE240" s="66"/>
      <c r="CF240" s="66"/>
      <c r="CG240" s="66"/>
      <c r="CH240" s="66"/>
      <c r="CI240" s="66"/>
      <c r="CJ240" s="66"/>
      <c r="CK240" s="66"/>
      <c r="CL240" s="66"/>
      <c r="CM240" s="66"/>
      <c r="CN240" s="66"/>
      <c r="CO240" s="66"/>
      <c r="CP240" s="66"/>
      <c r="CQ240" s="66"/>
      <c r="CR240" s="66"/>
      <c r="CS240" s="66"/>
      <c r="CT240" s="66"/>
      <c r="CU240" s="66"/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66"/>
      <c r="DM240" s="66"/>
      <c r="DN240" s="66"/>
      <c r="DO240" s="66"/>
      <c r="DP240" s="66"/>
      <c r="DQ240" s="66"/>
      <c r="DR240" s="66"/>
      <c r="DS240" s="66"/>
      <c r="DT240" s="66"/>
      <c r="DU240" s="66"/>
      <c r="DV240" s="66"/>
      <c r="DW240" s="66"/>
      <c r="DX240" s="66"/>
    </row>
    <row r="241" spans="1:128" s="59" customFormat="1" ht="15.75" x14ac:dyDescent="0.25">
      <c r="A241" s="84"/>
      <c r="B241" s="85"/>
      <c r="C241" s="86"/>
      <c r="D241" s="89"/>
      <c r="E241" s="89"/>
      <c r="F241" s="88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  <c r="AH241" s="66"/>
      <c r="AI241" s="66"/>
      <c r="AJ241" s="66"/>
      <c r="AK241" s="66"/>
      <c r="AL241" s="66"/>
      <c r="AM241" s="66"/>
      <c r="AN241" s="66"/>
      <c r="AO241" s="66"/>
      <c r="AP241" s="66"/>
      <c r="AQ241" s="66"/>
      <c r="AR241" s="66"/>
      <c r="AS241" s="66"/>
      <c r="AT241" s="66"/>
      <c r="AU241" s="66"/>
      <c r="AV241" s="66"/>
      <c r="AW241" s="66"/>
      <c r="AX241" s="66"/>
      <c r="AY241" s="66"/>
      <c r="AZ241" s="66"/>
      <c r="BA241" s="66"/>
      <c r="BB241" s="66"/>
      <c r="BC241" s="66"/>
      <c r="BD241" s="66"/>
      <c r="BE241" s="66"/>
      <c r="BF241" s="66"/>
      <c r="BG241" s="66"/>
      <c r="BH241" s="66"/>
      <c r="BI241" s="66"/>
      <c r="BJ241" s="66"/>
      <c r="BK241" s="66"/>
      <c r="BL241" s="66"/>
      <c r="BM241" s="66"/>
      <c r="BN241" s="66"/>
      <c r="BO241" s="66"/>
      <c r="BP241" s="66"/>
      <c r="BQ241" s="66"/>
      <c r="BR241" s="66"/>
      <c r="BS241" s="66"/>
      <c r="BT241" s="66"/>
      <c r="BU241" s="66"/>
      <c r="BV241" s="66"/>
      <c r="BW241" s="66"/>
      <c r="BX241" s="66"/>
      <c r="BY241" s="66"/>
      <c r="BZ241" s="66"/>
      <c r="CA241" s="66"/>
      <c r="CB241" s="66"/>
      <c r="CC241" s="66"/>
      <c r="CD241" s="66"/>
      <c r="CE241" s="66"/>
      <c r="CF241" s="66"/>
      <c r="CG241" s="66"/>
      <c r="CH241" s="66"/>
      <c r="CI241" s="66"/>
      <c r="CJ241" s="66"/>
      <c r="CK241" s="66"/>
      <c r="CL241" s="66"/>
      <c r="CM241" s="66"/>
      <c r="CN241" s="66"/>
      <c r="CO241" s="66"/>
      <c r="CP241" s="66"/>
      <c r="CQ241" s="66"/>
      <c r="CR241" s="66"/>
      <c r="CS241" s="66"/>
      <c r="CT241" s="66"/>
      <c r="CU241" s="66"/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66"/>
      <c r="DM241" s="66"/>
      <c r="DN241" s="66"/>
      <c r="DO241" s="66"/>
      <c r="DP241" s="66"/>
      <c r="DQ241" s="66"/>
      <c r="DR241" s="66"/>
      <c r="DS241" s="66"/>
      <c r="DT241" s="66"/>
      <c r="DU241" s="66"/>
      <c r="DV241" s="66"/>
      <c r="DW241" s="66"/>
      <c r="DX241" s="66"/>
    </row>
    <row r="242" spans="1:128" s="59" customFormat="1" ht="15.75" x14ac:dyDescent="0.25">
      <c r="A242" s="84"/>
      <c r="B242" s="85"/>
      <c r="C242" s="86"/>
      <c r="D242" s="89"/>
      <c r="E242" s="89"/>
      <c r="F242" s="88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  <c r="AH242" s="66"/>
      <c r="AI242" s="66"/>
      <c r="AJ242" s="66"/>
      <c r="AK242" s="66"/>
      <c r="AL242" s="66"/>
      <c r="AM242" s="66"/>
      <c r="AN242" s="66"/>
      <c r="AO242" s="66"/>
      <c r="AP242" s="66"/>
      <c r="AQ242" s="66"/>
      <c r="AR242" s="66"/>
      <c r="AS242" s="66"/>
      <c r="AT242" s="66"/>
      <c r="AU242" s="66"/>
      <c r="AV242" s="66"/>
      <c r="AW242" s="66"/>
      <c r="AX242" s="66"/>
      <c r="AY242" s="66"/>
      <c r="AZ242" s="66"/>
      <c r="BA242" s="66"/>
      <c r="BB242" s="66"/>
      <c r="BC242" s="66"/>
      <c r="BD242" s="66"/>
      <c r="BE242" s="66"/>
      <c r="BF242" s="66"/>
      <c r="BG242" s="66"/>
      <c r="BH242" s="66"/>
      <c r="BI242" s="66"/>
      <c r="BJ242" s="66"/>
      <c r="BK242" s="66"/>
      <c r="BL242" s="66"/>
      <c r="BM242" s="66"/>
      <c r="BN242" s="66"/>
      <c r="BO242" s="66"/>
      <c r="BP242" s="66"/>
      <c r="BQ242" s="66"/>
      <c r="BR242" s="66"/>
      <c r="BS242" s="66"/>
      <c r="BT242" s="66"/>
      <c r="BU242" s="66"/>
      <c r="BV242" s="66"/>
      <c r="BW242" s="66"/>
      <c r="BX242" s="66"/>
      <c r="BY242" s="66"/>
      <c r="BZ242" s="66"/>
      <c r="CA242" s="66"/>
      <c r="CB242" s="66"/>
      <c r="CC242" s="66"/>
      <c r="CD242" s="66"/>
      <c r="CE242" s="66"/>
      <c r="CF242" s="66"/>
      <c r="CG242" s="66"/>
      <c r="CH242" s="66"/>
      <c r="CI242" s="66"/>
      <c r="CJ242" s="66"/>
      <c r="CK242" s="66"/>
      <c r="CL242" s="66"/>
      <c r="CM242" s="66"/>
      <c r="CN242" s="66"/>
      <c r="CO242" s="66"/>
      <c r="CP242" s="66"/>
      <c r="CQ242" s="66"/>
      <c r="CR242" s="66"/>
      <c r="CS242" s="66"/>
      <c r="CT242" s="66"/>
      <c r="CU242" s="66"/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66"/>
      <c r="DM242" s="66"/>
      <c r="DN242" s="66"/>
      <c r="DO242" s="66"/>
      <c r="DP242" s="66"/>
      <c r="DQ242" s="66"/>
      <c r="DR242" s="66"/>
      <c r="DS242" s="66"/>
      <c r="DT242" s="66"/>
      <c r="DU242" s="66"/>
      <c r="DV242" s="66"/>
      <c r="DW242" s="66"/>
      <c r="DX242" s="66"/>
    </row>
    <row r="243" spans="1:128" s="59" customFormat="1" ht="15.75" x14ac:dyDescent="0.25">
      <c r="A243" s="84"/>
      <c r="B243" s="85"/>
      <c r="C243" s="86"/>
      <c r="D243" s="89"/>
      <c r="E243" s="89"/>
      <c r="F243" s="88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  <c r="AH243" s="66"/>
      <c r="AI243" s="66"/>
      <c r="AJ243" s="66"/>
      <c r="AK243" s="66"/>
      <c r="AL243" s="66"/>
      <c r="AM243" s="66"/>
      <c r="AN243" s="66"/>
      <c r="AO243" s="66"/>
      <c r="AP243" s="66"/>
      <c r="AQ243" s="66"/>
      <c r="AR243" s="66"/>
      <c r="AS243" s="66"/>
      <c r="AT243" s="66"/>
      <c r="AU243" s="66"/>
      <c r="AV243" s="66"/>
      <c r="AW243" s="66"/>
      <c r="AX243" s="66"/>
      <c r="AY243" s="66"/>
      <c r="AZ243" s="66"/>
      <c r="BA243" s="66"/>
      <c r="BB243" s="66"/>
      <c r="BC243" s="66"/>
      <c r="BD243" s="66"/>
      <c r="BE243" s="66"/>
      <c r="BF243" s="66"/>
      <c r="BG243" s="66"/>
      <c r="BH243" s="66"/>
      <c r="BI243" s="66"/>
      <c r="BJ243" s="66"/>
      <c r="BK243" s="66"/>
      <c r="BL243" s="66"/>
      <c r="BM243" s="66"/>
      <c r="BN243" s="66"/>
      <c r="BO243" s="66"/>
      <c r="BP243" s="66"/>
      <c r="BQ243" s="66"/>
      <c r="BR243" s="66"/>
      <c r="BS243" s="66"/>
      <c r="BT243" s="66"/>
      <c r="BU243" s="66"/>
      <c r="BV243" s="66"/>
      <c r="BW243" s="66"/>
      <c r="BX243" s="66"/>
      <c r="BY243" s="66"/>
      <c r="BZ243" s="66"/>
      <c r="CA243" s="66"/>
      <c r="CB243" s="66"/>
      <c r="CC243" s="66"/>
      <c r="CD243" s="66"/>
      <c r="CE243" s="66"/>
      <c r="CF243" s="66"/>
      <c r="CG243" s="66"/>
      <c r="CH243" s="66"/>
      <c r="CI243" s="66"/>
      <c r="CJ243" s="66"/>
      <c r="CK243" s="66"/>
      <c r="CL243" s="66"/>
      <c r="CM243" s="66"/>
      <c r="CN243" s="66"/>
      <c r="CO243" s="66"/>
      <c r="CP243" s="66"/>
      <c r="CQ243" s="66"/>
      <c r="CR243" s="66"/>
      <c r="CS243" s="66"/>
      <c r="CT243" s="66"/>
      <c r="CU243" s="66"/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66"/>
      <c r="DM243" s="66"/>
      <c r="DN243" s="66"/>
      <c r="DO243" s="66"/>
      <c r="DP243" s="66"/>
      <c r="DQ243" s="66"/>
      <c r="DR243" s="66"/>
      <c r="DS243" s="66"/>
      <c r="DT243" s="66"/>
      <c r="DU243" s="66"/>
      <c r="DV243" s="66"/>
      <c r="DW243" s="66"/>
      <c r="DX243" s="66"/>
    </row>
    <row r="244" spans="1:128" s="59" customFormat="1" ht="15.75" x14ac:dyDescent="0.25">
      <c r="A244" s="84"/>
      <c r="B244" s="85"/>
      <c r="C244" s="86"/>
      <c r="D244" s="89"/>
      <c r="E244" s="89"/>
      <c r="F244" s="88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  <c r="AH244" s="66"/>
      <c r="AI244" s="66"/>
      <c r="AJ244" s="66"/>
      <c r="AK244" s="66"/>
      <c r="AL244" s="66"/>
      <c r="AM244" s="66"/>
      <c r="AN244" s="66"/>
      <c r="AO244" s="66"/>
      <c r="AP244" s="66"/>
      <c r="AQ244" s="66"/>
      <c r="AR244" s="66"/>
      <c r="AS244" s="66"/>
      <c r="AT244" s="66"/>
      <c r="AU244" s="66"/>
      <c r="AV244" s="66"/>
      <c r="AW244" s="66"/>
      <c r="AX244" s="66"/>
      <c r="AY244" s="66"/>
      <c r="AZ244" s="66"/>
      <c r="BA244" s="66"/>
      <c r="BB244" s="66"/>
      <c r="BC244" s="66"/>
      <c r="BD244" s="66"/>
      <c r="BE244" s="66"/>
      <c r="BF244" s="66"/>
      <c r="BG244" s="66"/>
      <c r="BH244" s="66"/>
      <c r="BI244" s="66"/>
      <c r="BJ244" s="66"/>
      <c r="BK244" s="66"/>
      <c r="BL244" s="66"/>
      <c r="BM244" s="66"/>
      <c r="BN244" s="66"/>
      <c r="BO244" s="66"/>
      <c r="BP244" s="66"/>
      <c r="BQ244" s="66"/>
      <c r="BR244" s="66"/>
      <c r="BS244" s="66"/>
      <c r="BT244" s="66"/>
      <c r="BU244" s="66"/>
      <c r="BV244" s="66"/>
      <c r="BW244" s="66"/>
      <c r="BX244" s="66"/>
      <c r="BY244" s="66"/>
      <c r="BZ244" s="66"/>
      <c r="CA244" s="66"/>
      <c r="CB244" s="66"/>
      <c r="CC244" s="66"/>
      <c r="CD244" s="66"/>
      <c r="CE244" s="66"/>
      <c r="CF244" s="66"/>
      <c r="CG244" s="66"/>
      <c r="CH244" s="66"/>
      <c r="CI244" s="66"/>
      <c r="CJ244" s="66"/>
      <c r="CK244" s="66"/>
      <c r="CL244" s="66"/>
      <c r="CM244" s="66"/>
      <c r="CN244" s="66"/>
      <c r="CO244" s="66"/>
      <c r="CP244" s="66"/>
      <c r="CQ244" s="66"/>
      <c r="CR244" s="66"/>
      <c r="CS244" s="66"/>
      <c r="CT244" s="66"/>
      <c r="CU244" s="66"/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66"/>
      <c r="DM244" s="66"/>
      <c r="DN244" s="66"/>
      <c r="DO244" s="66"/>
      <c r="DP244" s="66"/>
      <c r="DQ244" s="66"/>
      <c r="DR244" s="66"/>
      <c r="DS244" s="66"/>
      <c r="DT244" s="66"/>
      <c r="DU244" s="66"/>
      <c r="DV244" s="66"/>
      <c r="DW244" s="66"/>
      <c r="DX244" s="66"/>
    </row>
    <row r="245" spans="1:128" s="59" customFormat="1" ht="15.75" x14ac:dyDescent="0.25">
      <c r="A245" s="84"/>
      <c r="B245" s="85"/>
      <c r="C245" s="86"/>
      <c r="D245" s="89"/>
      <c r="E245" s="89"/>
      <c r="F245" s="88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  <c r="AH245" s="66"/>
      <c r="AI245" s="66"/>
      <c r="AJ245" s="66"/>
      <c r="AK245" s="66"/>
      <c r="AL245" s="66"/>
      <c r="AM245" s="66"/>
      <c r="AN245" s="66"/>
      <c r="AO245" s="66"/>
      <c r="AP245" s="66"/>
      <c r="AQ245" s="66"/>
      <c r="AR245" s="66"/>
      <c r="AS245" s="66"/>
      <c r="AT245" s="66"/>
      <c r="AU245" s="66"/>
      <c r="AV245" s="66"/>
      <c r="AW245" s="66"/>
      <c r="AX245" s="66"/>
      <c r="AY245" s="66"/>
      <c r="AZ245" s="66"/>
      <c r="BA245" s="66"/>
      <c r="BB245" s="66"/>
      <c r="BC245" s="66"/>
      <c r="BD245" s="66"/>
      <c r="BE245" s="66"/>
      <c r="BF245" s="66"/>
      <c r="BG245" s="66"/>
      <c r="BH245" s="66"/>
      <c r="BI245" s="66"/>
      <c r="BJ245" s="66"/>
      <c r="BK245" s="66"/>
      <c r="BL245" s="66"/>
      <c r="BM245" s="66"/>
      <c r="BN245" s="66"/>
      <c r="BO245" s="66"/>
      <c r="BP245" s="66"/>
      <c r="BQ245" s="66"/>
      <c r="BR245" s="66"/>
      <c r="BS245" s="66"/>
      <c r="BT245" s="66"/>
      <c r="BU245" s="66"/>
      <c r="BV245" s="66"/>
      <c r="BW245" s="66"/>
      <c r="BX245" s="66"/>
      <c r="BY245" s="66"/>
      <c r="BZ245" s="66"/>
      <c r="CA245" s="66"/>
      <c r="CB245" s="66"/>
      <c r="CC245" s="66"/>
      <c r="CD245" s="66"/>
      <c r="CE245" s="66"/>
      <c r="CF245" s="66"/>
      <c r="CG245" s="66"/>
      <c r="CH245" s="66"/>
      <c r="CI245" s="66"/>
      <c r="CJ245" s="66"/>
      <c r="CK245" s="66"/>
      <c r="CL245" s="66"/>
      <c r="CM245" s="66"/>
      <c r="CN245" s="66"/>
      <c r="CO245" s="66"/>
      <c r="CP245" s="66"/>
      <c r="CQ245" s="66"/>
      <c r="CR245" s="66"/>
      <c r="CS245" s="66"/>
      <c r="CT245" s="66"/>
      <c r="CU245" s="66"/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66"/>
      <c r="DM245" s="66"/>
      <c r="DN245" s="66"/>
      <c r="DO245" s="66"/>
      <c r="DP245" s="66"/>
      <c r="DQ245" s="66"/>
      <c r="DR245" s="66"/>
      <c r="DS245" s="66"/>
      <c r="DT245" s="66"/>
      <c r="DU245" s="66"/>
      <c r="DV245" s="66"/>
      <c r="DW245" s="66"/>
      <c r="DX245" s="66"/>
    </row>
    <row r="246" spans="1:128" s="59" customFormat="1" ht="15.75" x14ac:dyDescent="0.25">
      <c r="A246" s="84"/>
      <c r="B246" s="85"/>
      <c r="C246" s="86"/>
      <c r="D246" s="89"/>
      <c r="E246" s="89"/>
      <c r="F246" s="88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  <c r="AH246" s="66"/>
      <c r="AI246" s="66"/>
      <c r="AJ246" s="66"/>
      <c r="AK246" s="66"/>
      <c r="AL246" s="66"/>
      <c r="AM246" s="66"/>
      <c r="AN246" s="66"/>
      <c r="AO246" s="66"/>
      <c r="AP246" s="66"/>
      <c r="AQ246" s="66"/>
      <c r="AR246" s="66"/>
      <c r="AS246" s="66"/>
      <c r="AT246" s="66"/>
      <c r="AU246" s="66"/>
      <c r="AV246" s="66"/>
      <c r="AW246" s="66"/>
      <c r="AX246" s="66"/>
      <c r="AY246" s="66"/>
      <c r="AZ246" s="66"/>
      <c r="BA246" s="66"/>
      <c r="BB246" s="66"/>
      <c r="BC246" s="66"/>
      <c r="BD246" s="66"/>
      <c r="BE246" s="66"/>
      <c r="BF246" s="66"/>
      <c r="BG246" s="66"/>
      <c r="BH246" s="66"/>
      <c r="BI246" s="66"/>
      <c r="BJ246" s="66"/>
      <c r="BK246" s="66"/>
      <c r="BL246" s="66"/>
      <c r="BM246" s="66"/>
      <c r="BN246" s="66"/>
      <c r="BO246" s="66"/>
      <c r="BP246" s="66"/>
      <c r="BQ246" s="66"/>
      <c r="BR246" s="66"/>
      <c r="BS246" s="66"/>
      <c r="BT246" s="66"/>
      <c r="BU246" s="66"/>
      <c r="BV246" s="66"/>
      <c r="BW246" s="66"/>
      <c r="BX246" s="66"/>
      <c r="BY246" s="66"/>
      <c r="BZ246" s="66"/>
      <c r="CA246" s="66"/>
      <c r="CB246" s="66"/>
      <c r="CC246" s="66"/>
      <c r="CD246" s="66"/>
      <c r="CE246" s="66"/>
      <c r="CF246" s="66"/>
      <c r="CG246" s="66"/>
      <c r="CH246" s="66"/>
      <c r="CI246" s="66"/>
      <c r="CJ246" s="66"/>
      <c r="CK246" s="66"/>
      <c r="CL246" s="66"/>
      <c r="CM246" s="66"/>
      <c r="CN246" s="66"/>
      <c r="CO246" s="66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66"/>
      <c r="DM246" s="66"/>
      <c r="DN246" s="66"/>
      <c r="DO246" s="66"/>
      <c r="DP246" s="66"/>
      <c r="DQ246" s="66"/>
      <c r="DR246" s="66"/>
      <c r="DS246" s="66"/>
      <c r="DT246" s="66"/>
      <c r="DU246" s="66"/>
      <c r="DV246" s="66"/>
      <c r="DW246" s="66"/>
      <c r="DX246" s="66"/>
    </row>
    <row r="247" spans="1:128" s="59" customFormat="1" ht="15.75" x14ac:dyDescent="0.25">
      <c r="A247" s="84"/>
      <c r="B247" s="85"/>
      <c r="C247" s="86"/>
      <c r="D247" s="89"/>
      <c r="E247" s="89"/>
      <c r="F247" s="88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  <c r="AH247" s="66"/>
      <c r="AI247" s="66"/>
      <c r="AJ247" s="66"/>
      <c r="AK247" s="66"/>
      <c r="AL247" s="66"/>
      <c r="AM247" s="66"/>
      <c r="AN247" s="66"/>
      <c r="AO247" s="66"/>
      <c r="AP247" s="66"/>
      <c r="AQ247" s="66"/>
      <c r="AR247" s="66"/>
      <c r="AS247" s="66"/>
      <c r="AT247" s="66"/>
      <c r="AU247" s="66"/>
      <c r="AV247" s="66"/>
      <c r="AW247" s="66"/>
      <c r="AX247" s="66"/>
      <c r="AY247" s="66"/>
      <c r="AZ247" s="66"/>
      <c r="BA247" s="66"/>
      <c r="BB247" s="66"/>
      <c r="BC247" s="66"/>
      <c r="BD247" s="66"/>
      <c r="BE247" s="66"/>
      <c r="BF247" s="66"/>
      <c r="BG247" s="66"/>
      <c r="BH247" s="66"/>
      <c r="BI247" s="66"/>
      <c r="BJ247" s="66"/>
      <c r="BK247" s="66"/>
      <c r="BL247" s="66"/>
      <c r="BM247" s="66"/>
      <c r="BN247" s="66"/>
      <c r="BO247" s="66"/>
      <c r="BP247" s="66"/>
      <c r="BQ247" s="66"/>
      <c r="BR247" s="66"/>
      <c r="BS247" s="66"/>
      <c r="BT247" s="66"/>
      <c r="BU247" s="66"/>
      <c r="BV247" s="66"/>
      <c r="BW247" s="66"/>
      <c r="BX247" s="66"/>
      <c r="BY247" s="66"/>
      <c r="BZ247" s="66"/>
      <c r="CA247" s="66"/>
      <c r="CB247" s="66"/>
      <c r="CC247" s="66"/>
      <c r="CD247" s="66"/>
      <c r="CE247" s="66"/>
      <c r="CF247" s="66"/>
      <c r="CG247" s="66"/>
      <c r="CH247" s="66"/>
      <c r="CI247" s="66"/>
      <c r="CJ247" s="66"/>
      <c r="CK247" s="66"/>
      <c r="CL247" s="66"/>
      <c r="CM247" s="66"/>
      <c r="CN247" s="66"/>
      <c r="CO247" s="66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66"/>
      <c r="DM247" s="66"/>
      <c r="DN247" s="66"/>
      <c r="DO247" s="66"/>
      <c r="DP247" s="66"/>
      <c r="DQ247" s="66"/>
      <c r="DR247" s="66"/>
      <c r="DS247" s="66"/>
      <c r="DT247" s="66"/>
      <c r="DU247" s="66"/>
      <c r="DV247" s="66"/>
      <c r="DW247" s="66"/>
      <c r="DX247" s="66"/>
    </row>
    <row r="248" spans="1:128" s="59" customFormat="1" ht="15.75" x14ac:dyDescent="0.25">
      <c r="A248" s="84"/>
      <c r="B248" s="85"/>
      <c r="C248" s="86"/>
      <c r="D248" s="89"/>
      <c r="E248" s="89"/>
      <c r="F248" s="88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  <c r="AH248" s="66"/>
      <c r="AI248" s="66"/>
      <c r="AJ248" s="66"/>
      <c r="AK248" s="66"/>
      <c r="AL248" s="66"/>
      <c r="AM248" s="66"/>
      <c r="AN248" s="66"/>
      <c r="AO248" s="66"/>
      <c r="AP248" s="66"/>
      <c r="AQ248" s="66"/>
      <c r="AR248" s="66"/>
      <c r="AS248" s="66"/>
      <c r="AT248" s="66"/>
      <c r="AU248" s="66"/>
      <c r="AV248" s="66"/>
      <c r="AW248" s="66"/>
      <c r="AX248" s="66"/>
      <c r="AY248" s="66"/>
      <c r="AZ248" s="66"/>
      <c r="BA248" s="66"/>
      <c r="BB248" s="66"/>
      <c r="BC248" s="66"/>
      <c r="BD248" s="66"/>
      <c r="BE248" s="66"/>
      <c r="BF248" s="66"/>
      <c r="BG248" s="66"/>
      <c r="BH248" s="66"/>
      <c r="BI248" s="66"/>
      <c r="BJ248" s="66"/>
      <c r="BK248" s="66"/>
      <c r="BL248" s="66"/>
      <c r="BM248" s="66"/>
      <c r="BN248" s="66"/>
      <c r="BO248" s="66"/>
      <c r="BP248" s="66"/>
      <c r="BQ248" s="66"/>
      <c r="BR248" s="66"/>
      <c r="BS248" s="66"/>
      <c r="BT248" s="66"/>
      <c r="BU248" s="66"/>
      <c r="BV248" s="66"/>
      <c r="BW248" s="66"/>
      <c r="BX248" s="66"/>
      <c r="BY248" s="66"/>
      <c r="BZ248" s="66"/>
      <c r="CA248" s="66"/>
      <c r="CB248" s="66"/>
      <c r="CC248" s="66"/>
      <c r="CD248" s="66"/>
      <c r="CE248" s="66"/>
      <c r="CF248" s="66"/>
      <c r="CG248" s="66"/>
      <c r="CH248" s="66"/>
      <c r="CI248" s="66"/>
      <c r="CJ248" s="66"/>
      <c r="CK248" s="66"/>
      <c r="CL248" s="66"/>
      <c r="CM248" s="66"/>
      <c r="CN248" s="66"/>
      <c r="CO248" s="66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66"/>
      <c r="DM248" s="66"/>
      <c r="DN248" s="66"/>
      <c r="DO248" s="66"/>
      <c r="DP248" s="66"/>
      <c r="DQ248" s="66"/>
      <c r="DR248" s="66"/>
      <c r="DS248" s="66"/>
      <c r="DT248" s="66"/>
      <c r="DU248" s="66"/>
      <c r="DV248" s="66"/>
      <c r="DW248" s="66"/>
      <c r="DX248" s="66"/>
    </row>
    <row r="249" spans="1:128" s="59" customFormat="1" ht="15.75" x14ac:dyDescent="0.25">
      <c r="A249" s="84"/>
      <c r="B249" s="85"/>
      <c r="C249" s="86"/>
      <c r="D249" s="89"/>
      <c r="E249" s="89"/>
      <c r="F249" s="88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  <c r="AH249" s="66"/>
      <c r="AI249" s="66"/>
      <c r="AJ249" s="66"/>
      <c r="AK249" s="66"/>
      <c r="AL249" s="66"/>
      <c r="AM249" s="66"/>
      <c r="AN249" s="66"/>
      <c r="AO249" s="66"/>
      <c r="AP249" s="66"/>
      <c r="AQ249" s="66"/>
      <c r="AR249" s="66"/>
      <c r="AS249" s="66"/>
      <c r="AT249" s="66"/>
      <c r="AU249" s="66"/>
      <c r="AV249" s="6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BM249" s="66"/>
      <c r="BN249" s="66"/>
      <c r="BO249" s="66"/>
      <c r="BP249" s="66"/>
      <c r="BQ249" s="66"/>
      <c r="BR249" s="66"/>
      <c r="BS249" s="66"/>
      <c r="BT249" s="66"/>
      <c r="BU249" s="66"/>
      <c r="BV249" s="66"/>
      <c r="BW249" s="66"/>
      <c r="BX249" s="66"/>
      <c r="BY249" s="66"/>
      <c r="BZ249" s="66"/>
      <c r="CA249" s="66"/>
      <c r="CB249" s="66"/>
      <c r="CC249" s="66"/>
      <c r="CD249" s="66"/>
      <c r="CE249" s="66"/>
      <c r="CF249" s="66"/>
      <c r="CG249" s="66"/>
      <c r="CH249" s="66"/>
      <c r="CI249" s="66"/>
      <c r="CJ249" s="66"/>
      <c r="CK249" s="66"/>
      <c r="CL249" s="66"/>
      <c r="CM249" s="66"/>
      <c r="CN249" s="66"/>
      <c r="CO249" s="66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66"/>
      <c r="DM249" s="66"/>
      <c r="DN249" s="66"/>
      <c r="DO249" s="66"/>
      <c r="DP249" s="66"/>
      <c r="DQ249" s="66"/>
      <c r="DR249" s="66"/>
      <c r="DS249" s="66"/>
      <c r="DT249" s="66"/>
      <c r="DU249" s="66"/>
      <c r="DV249" s="66"/>
      <c r="DW249" s="66"/>
      <c r="DX249" s="66"/>
    </row>
    <row r="250" spans="1:128" s="59" customFormat="1" ht="15.75" x14ac:dyDescent="0.25">
      <c r="A250" s="84"/>
      <c r="B250" s="85"/>
      <c r="C250" s="86"/>
      <c r="D250" s="89"/>
      <c r="E250" s="89"/>
      <c r="F250" s="88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  <c r="AH250" s="66"/>
      <c r="AI250" s="66"/>
      <c r="AJ250" s="66"/>
      <c r="AK250" s="66"/>
      <c r="AL250" s="66"/>
      <c r="AM250" s="66"/>
      <c r="AN250" s="66"/>
      <c r="AO250" s="66"/>
      <c r="AP250" s="66"/>
      <c r="AQ250" s="66"/>
      <c r="AR250" s="66"/>
      <c r="AS250" s="66"/>
      <c r="AT250" s="66"/>
      <c r="AU250" s="66"/>
      <c r="AV250" s="66"/>
      <c r="AW250" s="66"/>
      <c r="AX250" s="66"/>
      <c r="AY250" s="66"/>
      <c r="AZ250" s="66"/>
      <c r="BA250" s="66"/>
      <c r="BB250" s="66"/>
      <c r="BC250" s="66"/>
      <c r="BD250" s="66"/>
      <c r="BE250" s="66"/>
      <c r="BF250" s="66"/>
      <c r="BG250" s="66"/>
      <c r="BH250" s="66"/>
      <c r="BI250" s="66"/>
      <c r="BJ250" s="66"/>
      <c r="BK250" s="66"/>
      <c r="BL250" s="66"/>
      <c r="BM250" s="66"/>
      <c r="BN250" s="66"/>
      <c r="BO250" s="66"/>
      <c r="BP250" s="66"/>
      <c r="BQ250" s="66"/>
      <c r="BR250" s="66"/>
      <c r="BS250" s="66"/>
      <c r="BT250" s="66"/>
      <c r="BU250" s="66"/>
      <c r="BV250" s="66"/>
      <c r="BW250" s="66"/>
      <c r="BX250" s="66"/>
      <c r="BY250" s="66"/>
      <c r="BZ250" s="66"/>
      <c r="CA250" s="66"/>
      <c r="CB250" s="66"/>
      <c r="CC250" s="66"/>
      <c r="CD250" s="66"/>
      <c r="CE250" s="66"/>
      <c r="CF250" s="66"/>
      <c r="CG250" s="66"/>
      <c r="CH250" s="66"/>
      <c r="CI250" s="66"/>
      <c r="CJ250" s="66"/>
      <c r="CK250" s="66"/>
      <c r="CL250" s="66"/>
      <c r="CM250" s="66"/>
      <c r="CN250" s="66"/>
      <c r="CO250" s="66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66"/>
      <c r="DM250" s="66"/>
      <c r="DN250" s="66"/>
      <c r="DO250" s="66"/>
      <c r="DP250" s="66"/>
      <c r="DQ250" s="66"/>
      <c r="DR250" s="66"/>
      <c r="DS250" s="66"/>
      <c r="DT250" s="66"/>
      <c r="DU250" s="66"/>
      <c r="DV250" s="66"/>
      <c r="DW250" s="66"/>
      <c r="DX250" s="66"/>
    </row>
    <row r="251" spans="1:128" s="59" customFormat="1" ht="15.75" x14ac:dyDescent="0.25">
      <c r="A251" s="84"/>
      <c r="B251" s="85"/>
      <c r="C251" s="86"/>
      <c r="D251" s="89"/>
      <c r="E251" s="89"/>
      <c r="F251" s="88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  <c r="AH251" s="66"/>
      <c r="AI251" s="66"/>
      <c r="AJ251" s="66"/>
      <c r="AK251" s="66"/>
      <c r="AL251" s="66"/>
      <c r="AM251" s="66"/>
      <c r="AN251" s="66"/>
      <c r="AO251" s="66"/>
      <c r="AP251" s="66"/>
      <c r="AQ251" s="66"/>
      <c r="AR251" s="66"/>
      <c r="AS251" s="66"/>
      <c r="AT251" s="66"/>
      <c r="AU251" s="66"/>
      <c r="AV251" s="66"/>
      <c r="AW251" s="66"/>
      <c r="AX251" s="66"/>
      <c r="AY251" s="66"/>
      <c r="AZ251" s="66"/>
      <c r="BA251" s="66"/>
      <c r="BB251" s="66"/>
      <c r="BC251" s="66"/>
      <c r="BD251" s="66"/>
      <c r="BE251" s="66"/>
      <c r="BF251" s="66"/>
      <c r="BG251" s="66"/>
      <c r="BH251" s="66"/>
      <c r="BI251" s="66"/>
      <c r="BJ251" s="66"/>
      <c r="BK251" s="66"/>
      <c r="BL251" s="66"/>
      <c r="BM251" s="66"/>
      <c r="BN251" s="66"/>
      <c r="BO251" s="66"/>
      <c r="BP251" s="66"/>
      <c r="BQ251" s="66"/>
      <c r="BR251" s="66"/>
      <c r="BS251" s="66"/>
      <c r="BT251" s="66"/>
      <c r="BU251" s="66"/>
      <c r="BV251" s="66"/>
      <c r="BW251" s="66"/>
      <c r="BX251" s="66"/>
      <c r="BY251" s="66"/>
      <c r="BZ251" s="66"/>
      <c r="CA251" s="66"/>
      <c r="CB251" s="66"/>
      <c r="CC251" s="66"/>
      <c r="CD251" s="66"/>
      <c r="CE251" s="66"/>
      <c r="CF251" s="66"/>
      <c r="CG251" s="66"/>
      <c r="CH251" s="66"/>
      <c r="CI251" s="66"/>
      <c r="CJ251" s="66"/>
      <c r="CK251" s="66"/>
      <c r="CL251" s="66"/>
      <c r="CM251" s="66"/>
      <c r="CN251" s="66"/>
      <c r="CO251" s="66"/>
      <c r="CP251" s="66"/>
      <c r="CQ251" s="66"/>
      <c r="CR251" s="66"/>
      <c r="CS251" s="66"/>
      <c r="CT251" s="66"/>
      <c r="CU251" s="66"/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66"/>
      <c r="DM251" s="66"/>
      <c r="DN251" s="66"/>
      <c r="DO251" s="66"/>
      <c r="DP251" s="66"/>
      <c r="DQ251" s="66"/>
      <c r="DR251" s="66"/>
      <c r="DS251" s="66"/>
      <c r="DT251" s="66"/>
      <c r="DU251" s="66"/>
      <c r="DV251" s="66"/>
      <c r="DW251" s="66"/>
      <c r="DX251" s="66"/>
    </row>
    <row r="252" spans="1:128" s="59" customFormat="1" ht="15.75" x14ac:dyDescent="0.25">
      <c r="A252" s="47" t="s">
        <v>15</v>
      </c>
      <c r="B252" s="47"/>
      <c r="C252" s="47"/>
      <c r="D252" s="47"/>
      <c r="E252" s="47"/>
      <c r="F252" s="47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  <c r="AH252" s="66"/>
      <c r="AI252" s="66"/>
      <c r="AJ252" s="66"/>
      <c r="AK252" s="66"/>
      <c r="AL252" s="66"/>
      <c r="AM252" s="66"/>
      <c r="AN252" s="66"/>
      <c r="AO252" s="66"/>
      <c r="AP252" s="66"/>
      <c r="AQ252" s="66"/>
      <c r="AR252" s="66"/>
      <c r="AS252" s="66"/>
      <c r="AT252" s="66"/>
      <c r="AU252" s="66"/>
      <c r="AV252" s="66"/>
      <c r="AW252" s="66"/>
      <c r="AX252" s="66"/>
      <c r="AY252" s="66"/>
      <c r="AZ252" s="66"/>
      <c r="BA252" s="66"/>
      <c r="BB252" s="66"/>
      <c r="BC252" s="66"/>
      <c r="BD252" s="66"/>
      <c r="BE252" s="66"/>
      <c r="BF252" s="66"/>
      <c r="BG252" s="66"/>
      <c r="BH252" s="66"/>
      <c r="BI252" s="66"/>
      <c r="BJ252" s="66"/>
      <c r="BK252" s="66"/>
      <c r="BL252" s="66"/>
      <c r="BM252" s="66"/>
      <c r="BN252" s="66"/>
      <c r="BO252" s="66"/>
      <c r="BP252" s="66"/>
      <c r="BQ252" s="66"/>
      <c r="BR252" s="66"/>
      <c r="BS252" s="66"/>
      <c r="BT252" s="66"/>
      <c r="BU252" s="66"/>
      <c r="BV252" s="66"/>
      <c r="BW252" s="66"/>
      <c r="BX252" s="66"/>
      <c r="BY252" s="66"/>
      <c r="BZ252" s="66"/>
      <c r="CA252" s="66"/>
      <c r="CB252" s="66"/>
      <c r="CC252" s="66"/>
      <c r="CD252" s="66"/>
      <c r="CE252" s="66"/>
      <c r="CF252" s="66"/>
      <c r="CG252" s="66"/>
      <c r="CH252" s="66"/>
      <c r="CI252" s="66"/>
      <c r="CJ252" s="66"/>
      <c r="CK252" s="66"/>
      <c r="CL252" s="66"/>
      <c r="CM252" s="66"/>
      <c r="CN252" s="66"/>
      <c r="CO252" s="66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66"/>
      <c r="DM252" s="66"/>
      <c r="DN252" s="66"/>
      <c r="DO252" s="66"/>
      <c r="DP252" s="66"/>
      <c r="DQ252" s="66"/>
      <c r="DR252" s="66"/>
      <c r="DS252" s="66"/>
      <c r="DT252" s="66"/>
      <c r="DU252" s="66"/>
      <c r="DV252" s="66"/>
      <c r="DW252" s="66"/>
      <c r="DX252" s="66"/>
    </row>
    <row r="253" spans="1:128" s="59" customFormat="1" ht="15.75" x14ac:dyDescent="0.25">
      <c r="A253" s="90" t="s">
        <v>14</v>
      </c>
      <c r="B253" s="90"/>
      <c r="C253" s="90"/>
      <c r="D253" s="90"/>
      <c r="E253" s="90"/>
      <c r="F253" s="90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  <c r="AH253" s="66"/>
      <c r="AI253" s="66"/>
      <c r="AJ253" s="66"/>
      <c r="AK253" s="66"/>
      <c r="AL253" s="66"/>
      <c r="AM253" s="66"/>
      <c r="AN253" s="66"/>
      <c r="AO253" s="66"/>
      <c r="AP253" s="66"/>
      <c r="AQ253" s="66"/>
      <c r="AR253" s="66"/>
      <c r="AS253" s="66"/>
      <c r="AT253" s="66"/>
      <c r="AU253" s="66"/>
      <c r="AV253" s="66"/>
      <c r="AW253" s="66"/>
      <c r="AX253" s="66"/>
      <c r="AY253" s="66"/>
      <c r="AZ253" s="66"/>
      <c r="BA253" s="66"/>
      <c r="BB253" s="66"/>
      <c r="BC253" s="66"/>
      <c r="BD253" s="66"/>
      <c r="BE253" s="66"/>
      <c r="BF253" s="66"/>
      <c r="BG253" s="66"/>
      <c r="BH253" s="66"/>
      <c r="BI253" s="66"/>
      <c r="BJ253" s="66"/>
      <c r="BK253" s="66"/>
      <c r="BL253" s="66"/>
      <c r="BM253" s="66"/>
      <c r="BN253" s="66"/>
      <c r="BO253" s="66"/>
      <c r="BP253" s="66"/>
      <c r="BQ253" s="66"/>
      <c r="BR253" s="66"/>
      <c r="BS253" s="66"/>
      <c r="BT253" s="66"/>
      <c r="BU253" s="66"/>
      <c r="BV253" s="66"/>
      <c r="BW253" s="66"/>
      <c r="BX253" s="66"/>
      <c r="BY253" s="66"/>
      <c r="BZ253" s="66"/>
      <c r="CA253" s="66"/>
      <c r="CB253" s="66"/>
      <c r="CC253" s="66"/>
      <c r="CD253" s="66"/>
      <c r="CE253" s="66"/>
      <c r="CF253" s="66"/>
      <c r="CG253" s="66"/>
      <c r="CH253" s="66"/>
      <c r="CI253" s="66"/>
      <c r="CJ253" s="66"/>
      <c r="CK253" s="66"/>
      <c r="CL253" s="66"/>
      <c r="CM253" s="66"/>
      <c r="CN253" s="66"/>
      <c r="CO253" s="66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66"/>
      <c r="DM253" s="66"/>
      <c r="DN253" s="66"/>
      <c r="DO253" s="66"/>
      <c r="DP253" s="66"/>
      <c r="DQ253" s="66"/>
      <c r="DR253" s="66"/>
      <c r="DS253" s="66"/>
      <c r="DT253" s="66"/>
      <c r="DU253" s="66"/>
      <c r="DV253" s="66"/>
      <c r="DW253" s="66"/>
      <c r="DX253" s="66"/>
    </row>
    <row r="254" spans="1:128" s="59" customFormat="1" ht="15.75" x14ac:dyDescent="0.25">
      <c r="A254" s="91"/>
      <c r="B254" s="91"/>
      <c r="C254" s="91"/>
      <c r="D254" s="91"/>
      <c r="E254" s="91"/>
      <c r="F254" s="91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  <c r="AH254" s="66"/>
      <c r="AI254" s="66"/>
      <c r="AJ254" s="66"/>
      <c r="AK254" s="66"/>
      <c r="AL254" s="66"/>
      <c r="AM254" s="66"/>
      <c r="AN254" s="66"/>
      <c r="AO254" s="66"/>
      <c r="AP254" s="66"/>
      <c r="AQ254" s="66"/>
      <c r="AR254" s="66"/>
      <c r="AS254" s="66"/>
      <c r="AT254" s="66"/>
      <c r="AU254" s="66"/>
      <c r="AV254" s="66"/>
      <c r="AW254" s="66"/>
      <c r="AX254" s="66"/>
      <c r="AY254" s="66"/>
      <c r="AZ254" s="66"/>
      <c r="BA254" s="66"/>
      <c r="BB254" s="66"/>
      <c r="BC254" s="66"/>
      <c r="BD254" s="66"/>
      <c r="BE254" s="66"/>
      <c r="BF254" s="66"/>
      <c r="BG254" s="66"/>
      <c r="BH254" s="66"/>
      <c r="BI254" s="66"/>
      <c r="BJ254" s="66"/>
      <c r="BK254" s="66"/>
      <c r="BL254" s="66"/>
      <c r="BM254" s="66"/>
      <c r="BN254" s="66"/>
      <c r="BO254" s="66"/>
      <c r="BP254" s="66"/>
      <c r="BQ254" s="66"/>
      <c r="BR254" s="66"/>
      <c r="BS254" s="66"/>
      <c r="BT254" s="66"/>
      <c r="BU254" s="66"/>
      <c r="BV254" s="66"/>
      <c r="BW254" s="66"/>
      <c r="BX254" s="66"/>
      <c r="BY254" s="66"/>
      <c r="BZ254" s="66"/>
      <c r="CA254" s="66"/>
      <c r="CB254" s="66"/>
      <c r="CC254" s="66"/>
      <c r="CD254" s="66"/>
      <c r="CE254" s="66"/>
      <c r="CF254" s="66"/>
      <c r="CG254" s="66"/>
      <c r="CH254" s="66"/>
      <c r="CI254" s="66"/>
      <c r="CJ254" s="66"/>
      <c r="CK254" s="66"/>
      <c r="CL254" s="66"/>
      <c r="CM254" s="66"/>
      <c r="CN254" s="66"/>
      <c r="CO254" s="66"/>
      <c r="CP254" s="66"/>
      <c r="CQ254" s="66"/>
      <c r="CR254" s="66"/>
      <c r="CS254" s="66"/>
      <c r="CT254" s="66"/>
      <c r="CU254" s="66"/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66"/>
      <c r="DM254" s="66"/>
      <c r="DN254" s="66"/>
      <c r="DO254" s="66"/>
      <c r="DP254" s="66"/>
      <c r="DQ254" s="66"/>
      <c r="DR254" s="66"/>
      <c r="DS254" s="66"/>
      <c r="DT254" s="66"/>
      <c r="DU254" s="66"/>
      <c r="DV254" s="66"/>
      <c r="DW254" s="66"/>
      <c r="DX254" s="66"/>
    </row>
    <row r="255" spans="1:128" s="59" customFormat="1" ht="15.75" x14ac:dyDescent="0.25">
      <c r="A255" s="91"/>
      <c r="B255" s="91"/>
      <c r="C255" s="91"/>
      <c r="D255" s="91"/>
      <c r="E255" s="91"/>
      <c r="F255" s="91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  <c r="BM255" s="66"/>
      <c r="BN255" s="66"/>
      <c r="BO255" s="66"/>
      <c r="BP255" s="66"/>
      <c r="BQ255" s="66"/>
      <c r="BR255" s="66"/>
      <c r="BS255" s="66"/>
      <c r="BT255" s="66"/>
      <c r="BU255" s="66"/>
      <c r="BV255" s="66"/>
      <c r="BW255" s="66"/>
      <c r="BX255" s="66"/>
      <c r="BY255" s="66"/>
      <c r="BZ255" s="66"/>
      <c r="CA255" s="66"/>
      <c r="CB255" s="66"/>
      <c r="CC255" s="66"/>
      <c r="CD255" s="66"/>
      <c r="CE255" s="66"/>
      <c r="CF255" s="66"/>
      <c r="CG255" s="66"/>
      <c r="CH255" s="66"/>
      <c r="CI255" s="66"/>
      <c r="CJ255" s="66"/>
      <c r="CK255" s="66"/>
      <c r="CL255" s="66"/>
      <c r="CM255" s="66"/>
      <c r="CN255" s="66"/>
      <c r="CO255" s="66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66"/>
      <c r="DM255" s="66"/>
      <c r="DN255" s="66"/>
      <c r="DO255" s="66"/>
      <c r="DP255" s="66"/>
      <c r="DQ255" s="66"/>
      <c r="DR255" s="66"/>
      <c r="DS255" s="66"/>
      <c r="DT255" s="66"/>
      <c r="DU255" s="66"/>
      <c r="DV255" s="66"/>
      <c r="DW255" s="66"/>
      <c r="DX255" s="66"/>
    </row>
    <row r="256" spans="1:128" s="59" customFormat="1" ht="15.75" x14ac:dyDescent="0.25">
      <c r="A256" s="91"/>
      <c r="B256" s="91"/>
      <c r="C256" s="91"/>
      <c r="D256" s="91"/>
      <c r="E256" s="91"/>
      <c r="F256" s="91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  <c r="AH256" s="66"/>
      <c r="AI256" s="66"/>
      <c r="AJ256" s="66"/>
      <c r="AK256" s="66"/>
      <c r="AL256" s="66"/>
      <c r="AM256" s="66"/>
      <c r="AN256" s="66"/>
      <c r="AO256" s="66"/>
      <c r="AP256" s="66"/>
      <c r="AQ256" s="66"/>
      <c r="AR256" s="66"/>
      <c r="AS256" s="66"/>
      <c r="AT256" s="66"/>
      <c r="AU256" s="66"/>
      <c r="AV256" s="66"/>
      <c r="AW256" s="66"/>
      <c r="AX256" s="66"/>
      <c r="AY256" s="66"/>
      <c r="AZ256" s="66"/>
      <c r="BA256" s="66"/>
      <c r="BB256" s="66"/>
      <c r="BC256" s="66"/>
      <c r="BD256" s="66"/>
      <c r="BE256" s="66"/>
      <c r="BF256" s="66"/>
      <c r="BG256" s="66"/>
      <c r="BH256" s="66"/>
      <c r="BI256" s="66"/>
      <c r="BJ256" s="66"/>
      <c r="BK256" s="66"/>
      <c r="BL256" s="66"/>
      <c r="BM256" s="66"/>
      <c r="BN256" s="66"/>
      <c r="BO256" s="66"/>
      <c r="BP256" s="66"/>
      <c r="BQ256" s="66"/>
      <c r="BR256" s="66"/>
      <c r="BS256" s="66"/>
      <c r="BT256" s="66"/>
      <c r="BU256" s="66"/>
      <c r="BV256" s="66"/>
      <c r="BW256" s="66"/>
      <c r="BX256" s="66"/>
      <c r="BY256" s="66"/>
      <c r="BZ256" s="66"/>
      <c r="CA256" s="66"/>
      <c r="CB256" s="66"/>
      <c r="CC256" s="66"/>
      <c r="CD256" s="66"/>
      <c r="CE256" s="66"/>
      <c r="CF256" s="66"/>
      <c r="CG256" s="66"/>
      <c r="CH256" s="66"/>
      <c r="CI256" s="66"/>
      <c r="CJ256" s="66"/>
      <c r="CK256" s="66"/>
      <c r="CL256" s="66"/>
      <c r="CM256" s="66"/>
      <c r="CN256" s="66"/>
      <c r="CO256" s="66"/>
      <c r="CP256" s="66"/>
      <c r="CQ256" s="66"/>
      <c r="CR256" s="66"/>
      <c r="CS256" s="66"/>
      <c r="CT256" s="66"/>
      <c r="CU256" s="66"/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66"/>
      <c r="DM256" s="66"/>
      <c r="DN256" s="66"/>
      <c r="DO256" s="66"/>
      <c r="DP256" s="66"/>
      <c r="DQ256" s="66"/>
      <c r="DR256" s="66"/>
      <c r="DS256" s="66"/>
      <c r="DT256" s="66"/>
      <c r="DU256" s="66"/>
      <c r="DV256" s="66"/>
      <c r="DW256" s="66"/>
      <c r="DX256" s="66"/>
    </row>
    <row r="257" spans="1:128" s="59" customFormat="1" ht="15.75" x14ac:dyDescent="0.25">
      <c r="A257" s="91"/>
      <c r="B257" s="91"/>
      <c r="C257" s="91"/>
      <c r="D257" s="91"/>
      <c r="E257" s="91"/>
      <c r="F257" s="91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6"/>
      <c r="AN257" s="66"/>
      <c r="AO257" s="66"/>
      <c r="AP257" s="66"/>
      <c r="AQ257" s="66"/>
      <c r="AR257" s="66"/>
      <c r="AS257" s="66"/>
      <c r="AT257" s="66"/>
      <c r="AU257" s="66"/>
      <c r="AV257" s="66"/>
      <c r="AW257" s="66"/>
      <c r="AX257" s="66"/>
      <c r="AY257" s="66"/>
      <c r="AZ257" s="66"/>
      <c r="BA257" s="66"/>
      <c r="BB257" s="66"/>
      <c r="BC257" s="66"/>
      <c r="BD257" s="66"/>
      <c r="BE257" s="66"/>
      <c r="BF257" s="66"/>
      <c r="BG257" s="66"/>
      <c r="BH257" s="66"/>
      <c r="BI257" s="66"/>
      <c r="BJ257" s="66"/>
      <c r="BK257" s="66"/>
      <c r="BL257" s="66"/>
      <c r="BM257" s="66"/>
      <c r="BN257" s="66"/>
      <c r="BO257" s="66"/>
      <c r="BP257" s="66"/>
      <c r="BQ257" s="66"/>
      <c r="BR257" s="66"/>
      <c r="BS257" s="66"/>
      <c r="BT257" s="66"/>
      <c r="BU257" s="66"/>
      <c r="BV257" s="66"/>
      <c r="BW257" s="66"/>
      <c r="BX257" s="66"/>
      <c r="BY257" s="66"/>
      <c r="BZ257" s="66"/>
      <c r="CA257" s="66"/>
      <c r="CB257" s="66"/>
      <c r="CC257" s="66"/>
      <c r="CD257" s="66"/>
      <c r="CE257" s="66"/>
      <c r="CF257" s="66"/>
      <c r="CG257" s="66"/>
      <c r="CH257" s="66"/>
      <c r="CI257" s="66"/>
      <c r="CJ257" s="66"/>
      <c r="CK257" s="66"/>
      <c r="CL257" s="66"/>
      <c r="CM257" s="66"/>
      <c r="CN257" s="66"/>
      <c r="CO257" s="66"/>
      <c r="CP257" s="66"/>
      <c r="CQ257" s="66"/>
      <c r="CR257" s="66"/>
      <c r="CS257" s="66"/>
      <c r="CT257" s="66"/>
      <c r="CU257" s="66"/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66"/>
      <c r="DM257" s="66"/>
      <c r="DN257" s="66"/>
      <c r="DO257" s="66"/>
      <c r="DP257" s="66"/>
      <c r="DQ257" s="66"/>
      <c r="DR257" s="66"/>
      <c r="DS257" s="66"/>
      <c r="DT257" s="66"/>
      <c r="DU257" s="66"/>
      <c r="DV257" s="66"/>
      <c r="DW257" s="66"/>
      <c r="DX257" s="66"/>
    </row>
    <row r="258" spans="1:128" s="59" customFormat="1" ht="15.75" x14ac:dyDescent="0.25">
      <c r="A258" s="91"/>
      <c r="B258" s="91"/>
      <c r="C258" s="91"/>
      <c r="D258" s="91"/>
      <c r="E258" s="91"/>
      <c r="F258" s="91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  <c r="AH258" s="66"/>
      <c r="AI258" s="66"/>
      <c r="AJ258" s="66"/>
      <c r="AK258" s="66"/>
      <c r="AL258" s="66"/>
      <c r="AM258" s="66"/>
      <c r="AN258" s="66"/>
      <c r="AO258" s="66"/>
      <c r="AP258" s="66"/>
      <c r="AQ258" s="66"/>
      <c r="AR258" s="66"/>
      <c r="AS258" s="66"/>
      <c r="AT258" s="66"/>
      <c r="AU258" s="66"/>
      <c r="AV258" s="66"/>
      <c r="AW258" s="66"/>
      <c r="AX258" s="66"/>
      <c r="AY258" s="66"/>
      <c r="AZ258" s="66"/>
      <c r="BA258" s="66"/>
      <c r="BB258" s="66"/>
      <c r="BC258" s="66"/>
      <c r="BD258" s="66"/>
      <c r="BE258" s="66"/>
      <c r="BF258" s="66"/>
      <c r="BG258" s="66"/>
      <c r="BH258" s="66"/>
      <c r="BI258" s="66"/>
      <c r="BJ258" s="66"/>
      <c r="BK258" s="66"/>
      <c r="BL258" s="66"/>
      <c r="BM258" s="66"/>
      <c r="BN258" s="66"/>
      <c r="BO258" s="66"/>
      <c r="BP258" s="66"/>
      <c r="BQ258" s="66"/>
      <c r="BR258" s="66"/>
      <c r="BS258" s="66"/>
      <c r="BT258" s="66"/>
      <c r="BU258" s="66"/>
      <c r="BV258" s="66"/>
      <c r="BW258" s="66"/>
      <c r="BX258" s="66"/>
      <c r="BY258" s="66"/>
      <c r="BZ258" s="66"/>
      <c r="CA258" s="66"/>
      <c r="CB258" s="66"/>
      <c r="CC258" s="66"/>
      <c r="CD258" s="66"/>
      <c r="CE258" s="66"/>
      <c r="CF258" s="66"/>
      <c r="CG258" s="66"/>
      <c r="CH258" s="66"/>
      <c r="CI258" s="66"/>
      <c r="CJ258" s="66"/>
      <c r="CK258" s="66"/>
      <c r="CL258" s="66"/>
      <c r="CM258" s="66"/>
      <c r="CN258" s="66"/>
      <c r="CO258" s="66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66"/>
      <c r="DM258" s="66"/>
      <c r="DN258" s="66"/>
      <c r="DO258" s="66"/>
      <c r="DP258" s="66"/>
      <c r="DQ258" s="66"/>
      <c r="DR258" s="66"/>
      <c r="DS258" s="66"/>
      <c r="DT258" s="66"/>
      <c r="DU258" s="66"/>
      <c r="DV258" s="66"/>
      <c r="DW258" s="66"/>
      <c r="DX258" s="66"/>
    </row>
    <row r="259" spans="1:128" s="59" customFormat="1" ht="15.75" x14ac:dyDescent="0.25">
      <c r="A259" s="91"/>
      <c r="B259" s="91"/>
      <c r="C259" s="91"/>
      <c r="D259" s="91"/>
      <c r="E259" s="91"/>
      <c r="F259" s="91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  <c r="AH259" s="66"/>
      <c r="AI259" s="66"/>
      <c r="AJ259" s="66"/>
      <c r="AK259" s="66"/>
      <c r="AL259" s="66"/>
      <c r="AM259" s="66"/>
      <c r="AN259" s="66"/>
      <c r="AO259" s="66"/>
      <c r="AP259" s="66"/>
      <c r="AQ259" s="66"/>
      <c r="AR259" s="66"/>
      <c r="AS259" s="66"/>
      <c r="AT259" s="66"/>
      <c r="AU259" s="66"/>
      <c r="AV259" s="66"/>
      <c r="AW259" s="66"/>
      <c r="AX259" s="66"/>
      <c r="AY259" s="66"/>
      <c r="AZ259" s="66"/>
      <c r="BA259" s="66"/>
      <c r="BB259" s="66"/>
      <c r="BC259" s="66"/>
      <c r="BD259" s="66"/>
      <c r="BE259" s="66"/>
      <c r="BF259" s="66"/>
      <c r="BG259" s="66"/>
      <c r="BH259" s="66"/>
      <c r="BI259" s="66"/>
      <c r="BJ259" s="66"/>
      <c r="BK259" s="66"/>
      <c r="BL259" s="66"/>
      <c r="BM259" s="66"/>
      <c r="BN259" s="66"/>
      <c r="BO259" s="66"/>
      <c r="BP259" s="66"/>
      <c r="BQ259" s="66"/>
      <c r="BR259" s="66"/>
      <c r="BS259" s="66"/>
      <c r="BT259" s="66"/>
      <c r="BU259" s="66"/>
      <c r="BV259" s="66"/>
      <c r="BW259" s="66"/>
      <c r="BX259" s="66"/>
      <c r="BY259" s="66"/>
      <c r="BZ259" s="66"/>
      <c r="CA259" s="66"/>
      <c r="CB259" s="66"/>
      <c r="CC259" s="66"/>
      <c r="CD259" s="66"/>
      <c r="CE259" s="66"/>
      <c r="CF259" s="66"/>
      <c r="CG259" s="66"/>
      <c r="CH259" s="66"/>
      <c r="CI259" s="66"/>
      <c r="CJ259" s="66"/>
      <c r="CK259" s="66"/>
      <c r="CL259" s="66"/>
      <c r="CM259" s="66"/>
      <c r="CN259" s="66"/>
      <c r="CO259" s="66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66"/>
      <c r="DM259" s="66"/>
      <c r="DN259" s="66"/>
      <c r="DO259" s="66"/>
      <c r="DP259" s="66"/>
      <c r="DQ259" s="66"/>
      <c r="DR259" s="66"/>
      <c r="DS259" s="66"/>
      <c r="DT259" s="66"/>
      <c r="DU259" s="66"/>
      <c r="DV259" s="66"/>
      <c r="DW259" s="66"/>
      <c r="DX259" s="66"/>
    </row>
    <row r="260" spans="1:128" s="59" customFormat="1" ht="15.75" x14ac:dyDescent="0.25">
      <c r="A260" s="91"/>
      <c r="B260" s="91"/>
      <c r="C260" s="91"/>
      <c r="D260" s="91"/>
      <c r="E260" s="91"/>
      <c r="F260" s="91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  <c r="AH260" s="66"/>
      <c r="AI260" s="66"/>
      <c r="AJ260" s="66"/>
      <c r="AK260" s="66"/>
      <c r="AL260" s="66"/>
      <c r="AM260" s="66"/>
      <c r="AN260" s="66"/>
      <c r="AO260" s="66"/>
      <c r="AP260" s="66"/>
      <c r="AQ260" s="66"/>
      <c r="AR260" s="66"/>
      <c r="AS260" s="66"/>
      <c r="AT260" s="66"/>
      <c r="AU260" s="66"/>
      <c r="AV260" s="66"/>
      <c r="AW260" s="66"/>
      <c r="AX260" s="66"/>
      <c r="AY260" s="66"/>
      <c r="AZ260" s="66"/>
      <c r="BA260" s="66"/>
      <c r="BB260" s="66"/>
      <c r="BC260" s="66"/>
      <c r="BD260" s="66"/>
      <c r="BE260" s="66"/>
      <c r="BF260" s="66"/>
      <c r="BG260" s="66"/>
      <c r="BH260" s="66"/>
      <c r="BI260" s="66"/>
      <c r="BJ260" s="66"/>
      <c r="BK260" s="66"/>
      <c r="BL260" s="66"/>
      <c r="BM260" s="66"/>
      <c r="BN260" s="66"/>
      <c r="BO260" s="66"/>
      <c r="BP260" s="66"/>
      <c r="BQ260" s="66"/>
      <c r="BR260" s="66"/>
      <c r="BS260" s="66"/>
      <c r="BT260" s="66"/>
      <c r="BU260" s="66"/>
      <c r="BV260" s="66"/>
      <c r="BW260" s="66"/>
      <c r="BX260" s="66"/>
      <c r="BY260" s="66"/>
      <c r="BZ260" s="66"/>
      <c r="CA260" s="66"/>
      <c r="CB260" s="66"/>
      <c r="CC260" s="66"/>
      <c r="CD260" s="66"/>
      <c r="CE260" s="66"/>
      <c r="CF260" s="66"/>
      <c r="CG260" s="66"/>
      <c r="CH260" s="66"/>
      <c r="CI260" s="66"/>
      <c r="CJ260" s="66"/>
      <c r="CK260" s="66"/>
      <c r="CL260" s="66"/>
      <c r="CM260" s="66"/>
      <c r="CN260" s="66"/>
      <c r="CO260" s="66"/>
      <c r="CP260" s="66"/>
      <c r="CQ260" s="66"/>
      <c r="CR260" s="66"/>
      <c r="CS260" s="66"/>
      <c r="CT260" s="66"/>
      <c r="CU260" s="66"/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66"/>
      <c r="DM260" s="66"/>
      <c r="DN260" s="66"/>
      <c r="DO260" s="66"/>
      <c r="DP260" s="66"/>
      <c r="DQ260" s="66"/>
      <c r="DR260" s="66"/>
      <c r="DS260" s="66"/>
      <c r="DT260" s="66"/>
      <c r="DU260" s="66"/>
      <c r="DV260" s="66"/>
      <c r="DW260" s="66"/>
      <c r="DX260" s="66"/>
    </row>
    <row r="261" spans="1:128" s="59" customFormat="1" ht="15.75" x14ac:dyDescent="0.25">
      <c r="A261" s="91"/>
      <c r="B261" s="91"/>
      <c r="C261" s="91"/>
      <c r="D261" s="91"/>
      <c r="E261" s="91"/>
      <c r="F261" s="91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  <c r="AH261" s="66"/>
      <c r="AI261" s="66"/>
      <c r="AJ261" s="66"/>
      <c r="AK261" s="66"/>
      <c r="AL261" s="66"/>
      <c r="AM261" s="66"/>
      <c r="AN261" s="66"/>
      <c r="AO261" s="66"/>
      <c r="AP261" s="66"/>
      <c r="AQ261" s="66"/>
      <c r="AR261" s="66"/>
      <c r="AS261" s="66"/>
      <c r="AT261" s="66"/>
      <c r="AU261" s="66"/>
      <c r="AV261" s="66"/>
      <c r="AW261" s="66"/>
      <c r="AX261" s="66"/>
      <c r="AY261" s="66"/>
      <c r="AZ261" s="66"/>
      <c r="BA261" s="66"/>
      <c r="BB261" s="66"/>
      <c r="BC261" s="66"/>
      <c r="BD261" s="66"/>
      <c r="BE261" s="66"/>
      <c r="BF261" s="66"/>
      <c r="BG261" s="66"/>
      <c r="BH261" s="66"/>
      <c r="BI261" s="66"/>
      <c r="BJ261" s="66"/>
      <c r="BK261" s="66"/>
      <c r="BL261" s="66"/>
      <c r="BM261" s="66"/>
      <c r="BN261" s="66"/>
      <c r="BO261" s="66"/>
      <c r="BP261" s="66"/>
      <c r="BQ261" s="66"/>
      <c r="BR261" s="66"/>
      <c r="BS261" s="66"/>
      <c r="BT261" s="66"/>
      <c r="BU261" s="66"/>
      <c r="BV261" s="66"/>
      <c r="BW261" s="66"/>
      <c r="BX261" s="66"/>
      <c r="BY261" s="66"/>
      <c r="BZ261" s="66"/>
      <c r="CA261" s="66"/>
      <c r="CB261" s="66"/>
      <c r="CC261" s="66"/>
      <c r="CD261" s="66"/>
      <c r="CE261" s="66"/>
      <c r="CF261" s="66"/>
      <c r="CG261" s="66"/>
      <c r="CH261" s="66"/>
      <c r="CI261" s="66"/>
      <c r="CJ261" s="66"/>
      <c r="CK261" s="66"/>
      <c r="CL261" s="66"/>
      <c r="CM261" s="66"/>
      <c r="CN261" s="66"/>
      <c r="CO261" s="66"/>
      <c r="CP261" s="66"/>
      <c r="CQ261" s="66"/>
      <c r="CR261" s="66"/>
      <c r="CS261" s="66"/>
      <c r="CT261" s="66"/>
      <c r="CU261" s="66"/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66"/>
      <c r="DM261" s="66"/>
      <c r="DN261" s="66"/>
      <c r="DO261" s="66"/>
      <c r="DP261" s="66"/>
      <c r="DQ261" s="66"/>
      <c r="DR261" s="66"/>
      <c r="DS261" s="66"/>
      <c r="DT261" s="66"/>
      <c r="DU261" s="66"/>
      <c r="DV261" s="66"/>
      <c r="DW261" s="66"/>
      <c r="DX261" s="66"/>
    </row>
    <row r="262" spans="1:128" s="59" customFormat="1" ht="15.75" x14ac:dyDescent="0.25">
      <c r="A262" s="56"/>
      <c r="B262" s="56"/>
      <c r="C262" s="56"/>
      <c r="D262" s="56"/>
      <c r="E262" s="56"/>
      <c r="F262" s="56"/>
    </row>
    <row r="263" spans="1:128" s="59" customFormat="1" ht="15.75" x14ac:dyDescent="0.25">
      <c r="A263" s="56"/>
      <c r="B263" s="56"/>
      <c r="C263" s="56"/>
      <c r="D263" s="56"/>
      <c r="E263" s="56"/>
      <c r="F263" s="56"/>
    </row>
    <row r="264" spans="1:128" s="59" customFormat="1" ht="15.75" x14ac:dyDescent="0.25">
      <c r="A264" s="56"/>
      <c r="B264" s="11" t="s">
        <v>18</v>
      </c>
      <c r="C264" s="56"/>
      <c r="D264" s="56"/>
      <c r="E264" s="47" t="s">
        <v>16</v>
      </c>
      <c r="F264" s="47"/>
    </row>
    <row r="265" spans="1:128" s="59" customFormat="1" ht="15.75" x14ac:dyDescent="0.25">
      <c r="A265" s="56"/>
      <c r="B265" s="92" t="s">
        <v>218</v>
      </c>
      <c r="C265" s="56"/>
      <c r="D265" s="56"/>
      <c r="E265" s="90" t="s">
        <v>17</v>
      </c>
      <c r="F265" s="90"/>
    </row>
    <row r="266" spans="1:128" s="59" customFormat="1" ht="15.75" x14ac:dyDescent="0.25">
      <c r="A266" s="56"/>
      <c r="B266" s="56"/>
      <c r="C266" s="56"/>
      <c r="D266" s="56"/>
      <c r="E266" s="56"/>
      <c r="F266" s="56"/>
    </row>
    <row r="267" spans="1:128" s="59" customFormat="1" ht="15.75" x14ac:dyDescent="0.25">
      <c r="A267" s="56"/>
      <c r="B267" s="93"/>
      <c r="C267" s="56"/>
      <c r="D267" s="56"/>
      <c r="E267" s="94"/>
      <c r="F267" s="94"/>
    </row>
    <row r="268" spans="1:128" s="59" customFormat="1" ht="15.75" x14ac:dyDescent="0.25">
      <c r="A268" s="56"/>
      <c r="B268" s="93"/>
      <c r="C268" s="56"/>
      <c r="D268" s="56"/>
      <c r="E268" s="94"/>
      <c r="F268" s="94"/>
    </row>
    <row r="269" spans="1:128" s="59" customFormat="1" ht="15.75" x14ac:dyDescent="0.25">
      <c r="A269" s="56"/>
      <c r="B269" s="93"/>
      <c r="C269" s="56"/>
      <c r="D269" s="56"/>
      <c r="E269" s="94"/>
      <c r="F269" s="94"/>
    </row>
    <row r="270" spans="1:128" s="59" customFormat="1" ht="15.75" x14ac:dyDescent="0.25"/>
    <row r="271" spans="1:128" s="59" customFormat="1" ht="15.75" x14ac:dyDescent="0.25"/>
    <row r="272" spans="1:128" s="59" customFormat="1" ht="15.75" x14ac:dyDescent="0.25"/>
    <row r="273" s="59" customFormat="1" ht="15.75" x14ac:dyDescent="0.25"/>
    <row r="274" s="59" customFormat="1" ht="15.75" x14ac:dyDescent="0.25"/>
    <row r="275" s="59" customFormat="1" ht="15.75" x14ac:dyDescent="0.25"/>
    <row r="276" s="59" customFormat="1" ht="15.75" x14ac:dyDescent="0.25"/>
    <row r="277" s="59" customFormat="1" ht="15.75" x14ac:dyDescent="0.25"/>
    <row r="278" s="59" customFormat="1" ht="15.75" x14ac:dyDescent="0.25"/>
    <row r="279" s="59" customFormat="1" ht="15.75" x14ac:dyDescent="0.25"/>
    <row r="280" s="59" customFormat="1" ht="15.75" x14ac:dyDescent="0.25"/>
    <row r="281" s="59" customFormat="1" ht="15.75" x14ac:dyDescent="0.25"/>
    <row r="282" s="59" customFormat="1" ht="15.75" x14ac:dyDescent="0.25"/>
    <row r="283" s="59" customFormat="1" ht="15.75" x14ac:dyDescent="0.25"/>
    <row r="284" s="59" customFormat="1" ht="15.75" x14ac:dyDescent="0.25"/>
    <row r="285" s="59" customFormat="1" ht="15.75" x14ac:dyDescent="0.25"/>
    <row r="286" s="59" customFormat="1" ht="15.75" x14ac:dyDescent="0.25"/>
    <row r="287" s="59" customFormat="1" ht="15.75" x14ac:dyDescent="0.25"/>
    <row r="288" s="59" customFormat="1" ht="15.75" x14ac:dyDescent="0.25"/>
    <row r="289" s="59" customFormat="1" ht="15.75" x14ac:dyDescent="0.25"/>
    <row r="290" s="59" customFormat="1" ht="15.75" x14ac:dyDescent="0.25"/>
    <row r="291" s="59" customFormat="1" ht="15.75" x14ac:dyDescent="0.25"/>
    <row r="292" s="59" customFormat="1" ht="15.75" x14ac:dyDescent="0.25"/>
    <row r="293" s="59" customFormat="1" ht="15.75" x14ac:dyDescent="0.25"/>
    <row r="294" s="59" customFormat="1" ht="15.75" x14ac:dyDescent="0.25"/>
    <row r="295" s="59" customFormat="1" ht="15.75" x14ac:dyDescent="0.25"/>
    <row r="296" s="59" customFormat="1" ht="15.75" x14ac:dyDescent="0.25"/>
    <row r="297" s="59" customFormat="1" ht="15.75" x14ac:dyDescent="0.25"/>
    <row r="298" s="59" customFormat="1" ht="15.75" x14ac:dyDescent="0.25"/>
    <row r="299" s="59" customFormat="1" ht="15.75" x14ac:dyDescent="0.25"/>
    <row r="300" s="59" customFormat="1" ht="15.75" x14ac:dyDescent="0.25"/>
    <row r="301" s="59" customFormat="1" ht="15.75" x14ac:dyDescent="0.25"/>
    <row r="302" s="59" customFormat="1" ht="15.75" x14ac:dyDescent="0.25"/>
    <row r="303" s="59" customFormat="1" ht="15.75" x14ac:dyDescent="0.25"/>
    <row r="304" s="59" customFormat="1" ht="15.75" x14ac:dyDescent="0.25"/>
    <row r="305" s="59" customFormat="1" ht="15.75" x14ac:dyDescent="0.25"/>
    <row r="306" s="59" customFormat="1" ht="15.75" x14ac:dyDescent="0.25"/>
    <row r="307" s="59" customFormat="1" ht="15.75" x14ac:dyDescent="0.25"/>
    <row r="308" s="59" customFormat="1" ht="15.75" x14ac:dyDescent="0.25"/>
    <row r="309" s="59" customFormat="1" ht="15.75" x14ac:dyDescent="0.25"/>
    <row r="310" s="59" customFormat="1" ht="15.75" x14ac:dyDescent="0.25"/>
    <row r="311" s="59" customFormat="1" ht="15.75" x14ac:dyDescent="0.25"/>
    <row r="312" s="59" customFormat="1" ht="15.75" x14ac:dyDescent="0.25"/>
    <row r="313" s="59" customFormat="1" ht="15.75" x14ac:dyDescent="0.25"/>
    <row r="314" s="59" customFormat="1" ht="15.75" x14ac:dyDescent="0.25"/>
    <row r="315" s="59" customFormat="1" ht="15.75" x14ac:dyDescent="0.25"/>
    <row r="316" s="59" customFormat="1" ht="15.75" x14ac:dyDescent="0.25"/>
    <row r="317" s="59" customFormat="1" ht="15.75" x14ac:dyDescent="0.25"/>
    <row r="318" s="59" customFormat="1" ht="15.75" x14ac:dyDescent="0.25"/>
    <row r="319" s="59" customFormat="1" ht="15.75" x14ac:dyDescent="0.25"/>
    <row r="320" s="59" customFormat="1" ht="15.75" x14ac:dyDescent="0.25"/>
    <row r="321" s="59" customFormat="1" ht="15.75" x14ac:dyDescent="0.25"/>
    <row r="322" s="59" customFormat="1" ht="15.75" x14ac:dyDescent="0.25"/>
    <row r="323" s="59" customFormat="1" ht="15.75" x14ac:dyDescent="0.25"/>
    <row r="324" s="59" customFormat="1" ht="15.75" x14ac:dyDescent="0.25"/>
    <row r="325" s="59" customFormat="1" ht="15.75" x14ac:dyDescent="0.25"/>
    <row r="326" s="59" customFormat="1" ht="15.75" x14ac:dyDescent="0.25"/>
    <row r="327" s="59" customFormat="1" ht="15.75" x14ac:dyDescent="0.25"/>
    <row r="328" s="59" customFormat="1" ht="15.75" x14ac:dyDescent="0.25"/>
    <row r="329" s="59" customFormat="1" ht="15.75" x14ac:dyDescent="0.25"/>
    <row r="330" s="59" customFormat="1" ht="15.75" x14ac:dyDescent="0.25"/>
    <row r="331" s="59" customFormat="1" ht="15.75" x14ac:dyDescent="0.25"/>
    <row r="332" s="59" customFormat="1" ht="15.75" x14ac:dyDescent="0.25"/>
    <row r="333" s="59" customFormat="1" ht="15.75" x14ac:dyDescent="0.25"/>
    <row r="334" s="59" customFormat="1" ht="15.75" x14ac:dyDescent="0.25"/>
    <row r="335" s="59" customFormat="1" ht="15.75" x14ac:dyDescent="0.25"/>
    <row r="336" s="59" customFormat="1" ht="15.75" x14ac:dyDescent="0.25"/>
    <row r="337" s="59" customFormat="1" ht="15.75" x14ac:dyDescent="0.25"/>
    <row r="338" s="59" customFormat="1" ht="15.75" x14ac:dyDescent="0.25"/>
    <row r="339" s="59" customFormat="1" ht="15.75" x14ac:dyDescent="0.25"/>
    <row r="340" s="59" customFormat="1" ht="15.75" x14ac:dyDescent="0.25"/>
    <row r="341" s="59" customFormat="1" ht="15.75" x14ac:dyDescent="0.25"/>
    <row r="342" s="59" customFormat="1" ht="15.75" x14ac:dyDescent="0.25"/>
    <row r="343" s="59" customFormat="1" ht="15.75" x14ac:dyDescent="0.25"/>
    <row r="344" s="59" customFormat="1" ht="15.75" x14ac:dyDescent="0.25"/>
    <row r="345" s="59" customFormat="1" ht="15.75" x14ac:dyDescent="0.25"/>
    <row r="346" s="59" customFormat="1" ht="15.75" x14ac:dyDescent="0.25"/>
    <row r="347" s="59" customFormat="1" ht="15.75" x14ac:dyDescent="0.25"/>
    <row r="348" s="59" customFormat="1" ht="15.75" x14ac:dyDescent="0.25"/>
    <row r="349" s="59" customFormat="1" ht="15.75" x14ac:dyDescent="0.25"/>
    <row r="350" s="59" customFormat="1" ht="15.75" x14ac:dyDescent="0.25"/>
    <row r="351" s="59" customFormat="1" ht="15.75" x14ac:dyDescent="0.25"/>
    <row r="352" s="59" customFormat="1" ht="15.75" x14ac:dyDescent="0.25"/>
    <row r="353" spans="1:6" s="59" customFormat="1" ht="15.75" x14ac:dyDescent="0.25"/>
    <row r="354" spans="1:6" s="59" customFormat="1" ht="15.75" x14ac:dyDescent="0.25"/>
    <row r="355" spans="1:6" s="59" customFormat="1" ht="15.75" x14ac:dyDescent="0.25"/>
    <row r="356" spans="1:6" s="59" customFormat="1" ht="15.75" x14ac:dyDescent="0.25"/>
    <row r="357" spans="1:6" s="59" customFormat="1" ht="15.75" x14ac:dyDescent="0.25"/>
    <row r="358" spans="1:6" s="59" customFormat="1" ht="15.75" x14ac:dyDescent="0.25"/>
    <row r="359" spans="1:6" s="59" customFormat="1" ht="15.75" x14ac:dyDescent="0.25"/>
    <row r="360" spans="1:6" s="59" customFormat="1" ht="15.75" x14ac:dyDescent="0.25"/>
    <row r="361" spans="1:6" s="59" customFormat="1" ht="15.75" x14ac:dyDescent="0.25"/>
    <row r="362" spans="1:6" s="59" customFormat="1" ht="15.75" x14ac:dyDescent="0.25"/>
    <row r="363" spans="1:6" s="59" customFormat="1" ht="15.75" x14ac:dyDescent="0.25"/>
    <row r="364" spans="1:6" ht="15.75" x14ac:dyDescent="0.25">
      <c r="A364" s="56"/>
      <c r="B364" s="59"/>
      <c r="C364" s="59"/>
      <c r="D364" s="59"/>
      <c r="E364" s="59"/>
      <c r="F364" s="59"/>
    </row>
    <row r="365" spans="1:6" ht="15.75" x14ac:dyDescent="0.25">
      <c r="A365" s="56"/>
      <c r="B365" s="59"/>
      <c r="C365" s="59"/>
      <c r="D365" s="59"/>
      <c r="E365" s="59"/>
      <c r="F365" s="59"/>
    </row>
    <row r="366" spans="1:6" ht="15.75" x14ac:dyDescent="0.25">
      <c r="A366" s="56"/>
      <c r="B366" s="59"/>
      <c r="C366" s="59"/>
      <c r="D366" s="59"/>
      <c r="E366" s="59"/>
      <c r="F366" s="59"/>
    </row>
    <row r="367" spans="1:6" ht="15.75" x14ac:dyDescent="0.25">
      <c r="A367" s="56"/>
      <c r="B367" s="59"/>
      <c r="C367" s="59"/>
      <c r="D367" s="59"/>
      <c r="E367" s="59"/>
    </row>
    <row r="368" spans="1:6" ht="15.75" x14ac:dyDescent="0.25">
      <c r="A368" s="56"/>
      <c r="B368" s="59"/>
      <c r="C368" s="59"/>
      <c r="D368" s="59"/>
      <c r="E368" s="59"/>
    </row>
    <row r="369" ht="15.75" x14ac:dyDescent="0.25"/>
    <row r="757" spans="1:6" ht="16.5" customHeight="1" x14ac:dyDescent="0.25">
      <c r="A757" s="56"/>
      <c r="F757" s="95"/>
    </row>
    <row r="758" spans="1:6" ht="15.75" x14ac:dyDescent="0.25">
      <c r="A758" s="56"/>
    </row>
    <row r="759" spans="1:6" ht="15.75" x14ac:dyDescent="0.25"/>
  </sheetData>
  <mergeCells count="13">
    <mergeCell ref="E265:F265"/>
    <mergeCell ref="A7:F7"/>
    <mergeCell ref="A8:F8"/>
    <mergeCell ref="D10:E10"/>
    <mergeCell ref="A252:F252"/>
    <mergeCell ref="A253:F253"/>
    <mergeCell ref="E264:F264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"/>
  <sheetViews>
    <sheetView tabSelected="1" workbookViewId="0">
      <selection activeCell="E22" sqref="E22"/>
    </sheetView>
  </sheetViews>
  <sheetFormatPr baseColWidth="10" defaultRowHeight="15" x14ac:dyDescent="0.25"/>
  <cols>
    <col min="1" max="1" width="3.5703125" style="19" customWidth="1"/>
    <col min="2" max="3" width="14" style="19" customWidth="1"/>
    <col min="4" max="4" width="57" style="19" customWidth="1"/>
    <col min="5" max="5" width="18.28515625" style="19" customWidth="1"/>
    <col min="6" max="6" width="19.42578125" style="19" customWidth="1"/>
    <col min="7" max="7" width="23" style="19" customWidth="1"/>
    <col min="8" max="8" width="14.140625" style="19" bestFit="1" customWidth="1"/>
    <col min="9" max="16384" width="11.42578125" style="19"/>
  </cols>
  <sheetData>
    <row r="1" spans="1:14" ht="15.75" x14ac:dyDescent="0.25">
      <c r="A1" s="56"/>
      <c r="B1" s="96"/>
      <c r="C1" s="96"/>
      <c r="D1" s="96"/>
      <c r="E1" s="96"/>
      <c r="F1" s="96"/>
      <c r="G1" s="96"/>
    </row>
    <row r="2" spans="1:14" ht="15" customHeight="1" x14ac:dyDescent="0.25">
      <c r="A2" s="56"/>
      <c r="B2" s="96" t="s">
        <v>8</v>
      </c>
      <c r="C2" s="96"/>
      <c r="D2" s="96"/>
      <c r="E2" s="96"/>
      <c r="F2" s="96"/>
      <c r="G2" s="96"/>
    </row>
    <row r="3" spans="1:14" ht="15.75" x14ac:dyDescent="0.25">
      <c r="A3" s="56"/>
      <c r="B3" s="97" t="s">
        <v>10</v>
      </c>
      <c r="C3" s="97"/>
      <c r="D3" s="97"/>
      <c r="E3" s="97"/>
      <c r="F3" s="97"/>
      <c r="G3" s="97"/>
    </row>
    <row r="4" spans="1:14" ht="15" customHeight="1" x14ac:dyDescent="0.25">
      <c r="A4" s="58" t="s">
        <v>9</v>
      </c>
      <c r="B4" s="58"/>
      <c r="C4" s="58"/>
      <c r="D4" s="58"/>
      <c r="E4" s="58"/>
      <c r="F4" s="58"/>
      <c r="G4" s="58"/>
      <c r="H4" s="98"/>
    </row>
    <row r="5" spans="1:14" ht="15.75" x14ac:dyDescent="0.25">
      <c r="A5" s="56"/>
      <c r="B5" s="97" t="s">
        <v>11</v>
      </c>
      <c r="C5" s="97"/>
      <c r="D5" s="97"/>
      <c r="E5" s="97"/>
      <c r="F5" s="97"/>
      <c r="G5" s="97"/>
      <c r="H5" s="99"/>
      <c r="I5" s="3"/>
      <c r="J5" s="3"/>
      <c r="K5" s="3"/>
      <c r="L5" s="3"/>
      <c r="M5" s="3"/>
      <c r="N5" s="3"/>
    </row>
    <row r="6" spans="1:14" ht="15.75" x14ac:dyDescent="0.25">
      <c r="A6" s="100"/>
      <c r="B6" s="100"/>
      <c r="C6" s="100"/>
      <c r="D6" s="100"/>
      <c r="E6" s="100"/>
      <c r="F6" s="100"/>
      <c r="G6" s="100"/>
      <c r="H6" s="99"/>
      <c r="I6" s="3"/>
      <c r="J6" s="3"/>
      <c r="K6" s="3"/>
      <c r="L6" s="3"/>
      <c r="M6" s="3"/>
      <c r="N6" s="3"/>
    </row>
    <row r="7" spans="1:14" ht="15.75" x14ac:dyDescent="0.25">
      <c r="A7" s="58" t="s">
        <v>12</v>
      </c>
      <c r="B7" s="58"/>
      <c r="C7" s="58"/>
      <c r="D7" s="58"/>
      <c r="E7" s="58"/>
      <c r="F7" s="58"/>
      <c r="G7" s="58"/>
      <c r="H7" s="99"/>
      <c r="I7" s="3"/>
      <c r="J7" s="3"/>
      <c r="K7" s="3"/>
      <c r="L7" s="3"/>
      <c r="M7" s="3"/>
      <c r="N7" s="3"/>
    </row>
    <row r="8" spans="1:14" ht="15.75" x14ac:dyDescent="0.25">
      <c r="A8" s="58" t="s">
        <v>13</v>
      </c>
      <c r="B8" s="58"/>
      <c r="C8" s="58"/>
      <c r="D8" s="58"/>
      <c r="E8" s="58"/>
      <c r="F8" s="58"/>
      <c r="G8" s="58"/>
      <c r="H8" s="99"/>
      <c r="I8" s="3"/>
      <c r="J8" s="3"/>
      <c r="K8" s="3"/>
      <c r="L8" s="3"/>
      <c r="M8" s="3"/>
      <c r="N8" s="3"/>
    </row>
    <row r="9" spans="1:14" ht="15.75" x14ac:dyDescent="0.25">
      <c r="A9" s="58" t="s">
        <v>27</v>
      </c>
      <c r="B9" s="58"/>
      <c r="C9" s="58"/>
      <c r="D9" s="58"/>
      <c r="E9" s="58"/>
      <c r="F9" s="58"/>
      <c r="G9" s="58"/>
      <c r="H9" s="99"/>
      <c r="I9" s="3"/>
      <c r="J9" s="3"/>
      <c r="K9" s="3"/>
      <c r="L9" s="3"/>
      <c r="M9" s="3"/>
      <c r="N9" s="3"/>
    </row>
    <row r="10" spans="1:14" ht="15.75" x14ac:dyDescent="0.25">
      <c r="A10" s="101" t="s">
        <v>219</v>
      </c>
      <c r="B10" s="60"/>
      <c r="C10" s="60"/>
      <c r="D10" s="60"/>
      <c r="E10" s="60"/>
      <c r="F10" s="60"/>
      <c r="G10" s="102"/>
      <c r="H10" s="99"/>
      <c r="I10" s="3"/>
      <c r="J10" s="3"/>
      <c r="K10" s="3"/>
      <c r="L10" s="3"/>
      <c r="M10" s="3"/>
      <c r="N10" s="3"/>
    </row>
    <row r="11" spans="1:14" ht="16.5" thickBot="1" x14ac:dyDescent="0.3">
      <c r="A11" s="103"/>
      <c r="B11" s="104"/>
      <c r="C11" s="104"/>
      <c r="D11" s="105"/>
      <c r="E11" s="64" t="s">
        <v>1</v>
      </c>
      <c r="F11" s="64"/>
      <c r="G11" s="106">
        <v>10852173.560000001</v>
      </c>
      <c r="H11" s="99"/>
      <c r="I11" s="3"/>
      <c r="J11" s="3"/>
      <c r="K11" s="3"/>
      <c r="L11" s="3"/>
      <c r="M11" s="3"/>
      <c r="N11" s="3"/>
    </row>
    <row r="12" spans="1:14" ht="31.5" x14ac:dyDescent="0.25">
      <c r="A12" s="107"/>
      <c r="B12" s="67" t="s">
        <v>2</v>
      </c>
      <c r="C12" s="68" t="s">
        <v>3</v>
      </c>
      <c r="D12" s="69" t="s">
        <v>4</v>
      </c>
      <c r="E12" s="70" t="s">
        <v>5</v>
      </c>
      <c r="F12" s="70" t="s">
        <v>6</v>
      </c>
      <c r="G12" s="70" t="s">
        <v>7</v>
      </c>
      <c r="H12" s="99"/>
      <c r="I12" s="3"/>
      <c r="J12" s="3"/>
      <c r="K12" s="3"/>
      <c r="L12" s="3"/>
      <c r="M12" s="3"/>
      <c r="N12" s="3"/>
    </row>
    <row r="13" spans="1:14" ht="15.75" x14ac:dyDescent="0.25">
      <c r="A13" s="108"/>
      <c r="B13" s="80" t="s">
        <v>20</v>
      </c>
      <c r="C13" s="109"/>
      <c r="D13" s="110" t="s">
        <v>220</v>
      </c>
      <c r="E13" s="111"/>
      <c r="F13" s="72">
        <v>100000</v>
      </c>
      <c r="G13" s="112">
        <f>G11+E13-F13</f>
        <v>10752173.560000001</v>
      </c>
      <c r="H13" s="99"/>
      <c r="I13" s="3"/>
      <c r="J13" s="3"/>
      <c r="K13" s="3"/>
      <c r="L13" s="3"/>
      <c r="M13" s="3"/>
      <c r="N13" s="3"/>
    </row>
    <row r="14" spans="1:14" ht="15.75" customHeight="1" x14ac:dyDescent="0.25">
      <c r="A14" s="108"/>
      <c r="B14" s="46" t="s">
        <v>221</v>
      </c>
      <c r="C14" s="113">
        <v>3464</v>
      </c>
      <c r="D14" s="110" t="s">
        <v>222</v>
      </c>
      <c r="E14" s="111"/>
      <c r="F14" s="72">
        <v>1500</v>
      </c>
      <c r="G14" s="112">
        <f>G13+E14-F14</f>
        <v>10750673.560000001</v>
      </c>
      <c r="H14" s="99"/>
      <c r="I14" s="3"/>
      <c r="J14" s="3"/>
      <c r="K14" s="3"/>
      <c r="L14" s="3"/>
      <c r="M14" s="3"/>
      <c r="N14" s="3"/>
    </row>
    <row r="15" spans="1:14" ht="15.75" customHeight="1" x14ac:dyDescent="0.25">
      <c r="A15" s="108"/>
      <c r="B15" s="46">
        <v>44834</v>
      </c>
      <c r="C15" s="109"/>
      <c r="D15" s="110" t="s">
        <v>223</v>
      </c>
      <c r="E15" s="111"/>
      <c r="F15" s="72">
        <v>21.98</v>
      </c>
      <c r="G15" s="112">
        <f t="shared" ref="G15:G16" si="0">G14+E15-F15</f>
        <v>10750651.58</v>
      </c>
      <c r="H15" s="99"/>
      <c r="I15" s="3"/>
      <c r="J15" s="3"/>
      <c r="K15" s="3"/>
      <c r="L15" s="3"/>
      <c r="M15" s="3"/>
      <c r="N15" s="3"/>
    </row>
    <row r="16" spans="1:14" ht="15.75" x14ac:dyDescent="0.25">
      <c r="A16" s="95"/>
      <c r="B16" s="46">
        <v>44834</v>
      </c>
      <c r="C16" s="109"/>
      <c r="D16" s="110" t="s">
        <v>224</v>
      </c>
      <c r="E16" s="111"/>
      <c r="F16" s="72">
        <v>175</v>
      </c>
      <c r="G16" s="114">
        <f t="shared" si="0"/>
        <v>10750476.58</v>
      </c>
    </row>
    <row r="17" spans="1:7" ht="16.5" thickBot="1" x14ac:dyDescent="0.3">
      <c r="A17" s="115"/>
      <c r="B17" s="84"/>
      <c r="C17" s="116"/>
      <c r="D17" s="117"/>
      <c r="E17" s="89"/>
      <c r="F17" s="118">
        <f>SUM(F13:F16)</f>
        <v>101696.98</v>
      </c>
      <c r="G17" s="119"/>
    </row>
    <row r="18" spans="1:7" ht="16.5" thickTop="1" x14ac:dyDescent="0.25">
      <c r="A18" s="115"/>
      <c r="B18" s="84"/>
      <c r="C18" s="116"/>
      <c r="D18" s="117"/>
      <c r="E18" s="89"/>
      <c r="F18" s="120"/>
      <c r="G18" s="119"/>
    </row>
    <row r="19" spans="1:7" ht="15.75" x14ac:dyDescent="0.25">
      <c r="A19" s="115"/>
      <c r="B19" s="84"/>
      <c r="C19" s="116"/>
      <c r="D19" s="117"/>
      <c r="E19" s="89"/>
      <c r="F19" s="120"/>
      <c r="G19" s="119"/>
    </row>
    <row r="20" spans="1:7" ht="15.75" x14ac:dyDescent="0.25">
      <c r="A20" s="115"/>
      <c r="B20" s="84"/>
      <c r="C20" s="116"/>
      <c r="D20" s="117"/>
      <c r="E20" s="89"/>
      <c r="F20" s="120"/>
      <c r="G20" s="119"/>
    </row>
    <row r="21" spans="1:7" ht="15.75" x14ac:dyDescent="0.25">
      <c r="A21" s="115"/>
      <c r="B21" s="84"/>
      <c r="C21" s="116"/>
      <c r="D21" s="117"/>
      <c r="E21" s="89"/>
      <c r="F21" s="120"/>
      <c r="G21" s="119"/>
    </row>
    <row r="22" spans="1:7" ht="15.75" x14ac:dyDescent="0.25">
      <c r="A22" s="115"/>
      <c r="B22" s="84"/>
      <c r="C22" s="116"/>
      <c r="D22" s="117"/>
      <c r="E22" s="89"/>
      <c r="F22" s="120"/>
      <c r="G22" s="119"/>
    </row>
    <row r="23" spans="1:7" ht="15.75" x14ac:dyDescent="0.25">
      <c r="A23" s="115"/>
      <c r="B23" s="84"/>
      <c r="C23" s="116"/>
      <c r="D23" s="117"/>
      <c r="E23" s="89"/>
      <c r="F23" s="120"/>
      <c r="G23" s="119"/>
    </row>
    <row r="24" spans="1:7" ht="15.75" x14ac:dyDescent="0.25">
      <c r="A24" s="115"/>
      <c r="B24" s="84"/>
      <c r="C24" s="116"/>
      <c r="D24" s="117"/>
      <c r="E24" s="89"/>
      <c r="F24" s="120"/>
      <c r="G24" s="119"/>
    </row>
    <row r="25" spans="1:7" ht="15.75" x14ac:dyDescent="0.25">
      <c r="A25" s="115"/>
      <c r="B25" s="84"/>
      <c r="C25" s="116"/>
      <c r="D25" s="117"/>
      <c r="E25" s="89"/>
      <c r="F25" s="120"/>
      <c r="G25" s="119"/>
    </row>
    <row r="26" spans="1:7" ht="15.75" x14ac:dyDescent="0.25">
      <c r="A26" s="115"/>
      <c r="B26" s="84"/>
      <c r="C26" s="116"/>
      <c r="D26" s="117"/>
      <c r="E26" s="89"/>
      <c r="F26" s="120"/>
      <c r="G26" s="119"/>
    </row>
    <row r="27" spans="1:7" ht="15.75" x14ac:dyDescent="0.25">
      <c r="A27" s="115"/>
      <c r="B27" s="84"/>
      <c r="C27" s="116"/>
      <c r="D27" s="117"/>
      <c r="E27" s="89"/>
      <c r="F27" s="120"/>
      <c r="G27" s="119"/>
    </row>
    <row r="28" spans="1:7" ht="15.75" x14ac:dyDescent="0.25">
      <c r="A28" s="115"/>
      <c r="B28" s="84"/>
      <c r="C28" s="116"/>
      <c r="D28" s="117"/>
      <c r="E28" s="89"/>
      <c r="F28" s="120"/>
      <c r="G28" s="119"/>
    </row>
    <row r="29" spans="1:7" ht="15.75" x14ac:dyDescent="0.25">
      <c r="A29" s="115"/>
      <c r="B29" s="84"/>
      <c r="C29" s="116"/>
      <c r="D29" s="117"/>
      <c r="E29" s="89"/>
      <c r="F29" s="120"/>
      <c r="G29" s="119"/>
    </row>
    <row r="30" spans="1:7" ht="15.75" x14ac:dyDescent="0.25">
      <c r="A30" s="115"/>
      <c r="B30" s="84"/>
      <c r="C30" s="116"/>
      <c r="D30" s="117"/>
      <c r="E30" s="89"/>
      <c r="F30" s="120"/>
      <c r="G30" s="119"/>
    </row>
    <row r="31" spans="1:7" ht="15.75" x14ac:dyDescent="0.25">
      <c r="A31" s="115"/>
      <c r="B31" s="84"/>
      <c r="C31" s="116"/>
      <c r="D31" s="117"/>
      <c r="E31" s="89"/>
      <c r="F31" s="120"/>
      <c r="G31" s="119"/>
    </row>
    <row r="32" spans="1:7" ht="15.75" x14ac:dyDescent="0.25">
      <c r="A32" s="115"/>
      <c r="B32" s="84"/>
      <c r="C32" s="116"/>
      <c r="D32" s="117"/>
      <c r="E32" s="89"/>
      <c r="F32" s="120"/>
      <c r="G32" s="119"/>
    </row>
    <row r="33" spans="1:7" ht="15.75" x14ac:dyDescent="0.25">
      <c r="A33" s="115"/>
      <c r="B33" s="84"/>
      <c r="C33" s="116"/>
      <c r="D33" s="117"/>
      <c r="E33" s="89"/>
      <c r="F33" s="120"/>
      <c r="G33" s="119"/>
    </row>
    <row r="34" spans="1:7" ht="15.75" x14ac:dyDescent="0.25">
      <c r="A34" s="115"/>
      <c r="B34" s="84"/>
      <c r="C34" s="116"/>
      <c r="D34" s="117"/>
      <c r="E34" s="89"/>
      <c r="F34" s="120"/>
      <c r="G34" s="119"/>
    </row>
    <row r="35" spans="1:7" ht="15.75" x14ac:dyDescent="0.25">
      <c r="A35" s="115"/>
      <c r="B35" s="84"/>
      <c r="C35" s="116"/>
      <c r="D35" s="117"/>
      <c r="E35" s="89"/>
      <c r="F35" s="120"/>
      <c r="G35" s="119"/>
    </row>
    <row r="36" spans="1:7" ht="15.75" x14ac:dyDescent="0.25">
      <c r="A36" s="115"/>
      <c r="B36" s="84"/>
      <c r="C36" s="116"/>
      <c r="D36" s="117"/>
      <c r="E36" s="89"/>
      <c r="F36" s="120"/>
      <c r="G36" s="119"/>
    </row>
    <row r="37" spans="1:7" ht="15.75" x14ac:dyDescent="0.25">
      <c r="A37" s="115"/>
      <c r="B37" s="121"/>
      <c r="C37" s="122"/>
      <c r="D37" s="123"/>
      <c r="E37" s="124"/>
      <c r="F37" s="124"/>
      <c r="G37" s="125"/>
    </row>
    <row r="38" spans="1:7" ht="15.75" x14ac:dyDescent="0.25">
      <c r="A38" s="47" t="s">
        <v>225</v>
      </c>
      <c r="B38" s="47"/>
      <c r="C38" s="47"/>
      <c r="D38" s="47"/>
      <c r="E38" s="47"/>
      <c r="F38" s="47"/>
      <c r="G38" s="47"/>
    </row>
    <row r="39" spans="1:7" ht="15.75" x14ac:dyDescent="0.25">
      <c r="A39" s="90" t="s">
        <v>14</v>
      </c>
      <c r="B39" s="90"/>
      <c r="C39" s="90"/>
      <c r="D39" s="90"/>
      <c r="E39" s="90"/>
      <c r="F39" s="90"/>
      <c r="G39" s="90"/>
    </row>
    <row r="40" spans="1:7" ht="15.75" x14ac:dyDescent="0.25">
      <c r="A40" s="56"/>
      <c r="B40" s="56"/>
      <c r="C40" s="56"/>
      <c r="D40" s="56"/>
      <c r="E40" s="56"/>
      <c r="F40" s="56"/>
      <c r="G40" s="56"/>
    </row>
    <row r="41" spans="1:7" ht="15.75" x14ac:dyDescent="0.25">
      <c r="A41" s="56"/>
      <c r="B41" s="56"/>
      <c r="C41" s="56"/>
      <c r="D41" s="56"/>
      <c r="E41" s="56"/>
      <c r="F41" s="56"/>
      <c r="G41" s="56"/>
    </row>
    <row r="42" spans="1:7" ht="15.75" x14ac:dyDescent="0.25">
      <c r="A42" s="56"/>
      <c r="B42" s="56"/>
      <c r="C42" s="56"/>
      <c r="D42" s="56"/>
      <c r="E42" s="56"/>
      <c r="F42" s="56"/>
      <c r="G42" s="56"/>
    </row>
    <row r="43" spans="1:7" ht="15.75" x14ac:dyDescent="0.25">
      <c r="A43" s="56"/>
      <c r="B43" s="56"/>
      <c r="C43" s="56"/>
      <c r="D43" s="56"/>
      <c r="E43" s="56"/>
      <c r="F43" s="56"/>
      <c r="G43" s="56"/>
    </row>
    <row r="44" spans="1:7" ht="15.75" x14ac:dyDescent="0.25">
      <c r="A44" s="56"/>
      <c r="B44" s="56"/>
      <c r="C44" s="56"/>
      <c r="D44" s="56"/>
      <c r="E44" s="56"/>
      <c r="F44" s="56"/>
      <c r="G44" s="56"/>
    </row>
    <row r="45" spans="1:7" ht="15.75" x14ac:dyDescent="0.25">
      <c r="A45" s="56"/>
      <c r="B45" s="56"/>
      <c r="C45" s="56"/>
      <c r="D45" s="56"/>
      <c r="E45" s="56"/>
      <c r="F45" s="56"/>
      <c r="G45" s="56"/>
    </row>
    <row r="46" spans="1:7" ht="15.75" x14ac:dyDescent="0.25">
      <c r="A46" s="56"/>
      <c r="B46" s="56"/>
      <c r="C46" s="56"/>
      <c r="D46" s="56"/>
      <c r="E46" s="56"/>
      <c r="F46" s="56"/>
      <c r="G46" s="56"/>
    </row>
    <row r="47" spans="1:7" ht="15.75" x14ac:dyDescent="0.25">
      <c r="A47" s="56"/>
      <c r="B47" s="56"/>
      <c r="C47" s="56"/>
      <c r="D47" s="56"/>
      <c r="E47" s="56"/>
      <c r="F47" s="56"/>
      <c r="G47" s="56"/>
    </row>
    <row r="48" spans="1:7" ht="15.75" x14ac:dyDescent="0.25">
      <c r="A48" s="56"/>
      <c r="B48" s="11" t="s">
        <v>18</v>
      </c>
      <c r="C48" s="126"/>
      <c r="D48" s="126"/>
      <c r="E48" s="47" t="s">
        <v>16</v>
      </c>
      <c r="F48" s="47"/>
      <c r="G48" s="12"/>
    </row>
    <row r="49" spans="1:7" ht="15.75" x14ac:dyDescent="0.25">
      <c r="A49" s="56"/>
      <c r="B49" s="92" t="s">
        <v>226</v>
      </c>
      <c r="C49" s="127" t="s">
        <v>227</v>
      </c>
      <c r="D49" s="127"/>
      <c r="E49" s="90" t="s">
        <v>17</v>
      </c>
      <c r="F49" s="90"/>
      <c r="G49" s="127"/>
    </row>
    <row r="50" spans="1:7" ht="15.75" x14ac:dyDescent="0.25">
      <c r="A50" s="56"/>
      <c r="B50" s="56"/>
      <c r="C50" s="56"/>
      <c r="D50" s="56"/>
      <c r="E50" s="56"/>
      <c r="F50" s="56"/>
      <c r="G50" s="56"/>
    </row>
    <row r="51" spans="1:7" ht="15.75" x14ac:dyDescent="0.25">
      <c r="A51" s="56"/>
      <c r="B51" s="56"/>
      <c r="C51" s="56"/>
      <c r="D51" s="56"/>
      <c r="E51" s="56"/>
      <c r="F51" s="56"/>
      <c r="G51" s="56"/>
    </row>
    <row r="52" spans="1:7" ht="15.75" x14ac:dyDescent="0.25">
      <c r="A52" s="56"/>
      <c r="B52" s="56"/>
      <c r="C52" s="56"/>
      <c r="D52" s="56"/>
      <c r="E52" s="56"/>
      <c r="F52" s="56"/>
      <c r="G52" s="56"/>
    </row>
    <row r="53" spans="1:7" ht="15.75" x14ac:dyDescent="0.25">
      <c r="A53" s="56"/>
      <c r="B53" s="56"/>
      <c r="C53" s="56"/>
      <c r="D53" s="56"/>
      <c r="E53" s="56"/>
      <c r="F53" s="56"/>
      <c r="G53" s="56"/>
    </row>
    <row r="54" spans="1:7" ht="15.75" x14ac:dyDescent="0.25">
      <c r="A54" s="56"/>
      <c r="B54" s="56"/>
      <c r="C54" s="56"/>
      <c r="D54" s="56"/>
      <c r="E54" s="56"/>
      <c r="F54" s="56"/>
      <c r="G54" s="56"/>
    </row>
    <row r="55" spans="1:7" ht="15.75" x14ac:dyDescent="0.25">
      <c r="A55" s="56"/>
      <c r="B55" s="56"/>
      <c r="C55" s="56"/>
      <c r="D55" s="56"/>
      <c r="E55" s="56"/>
      <c r="F55" s="56"/>
      <c r="G55" s="56"/>
    </row>
    <row r="56" spans="1:7" ht="15.75" x14ac:dyDescent="0.25">
      <c r="A56" s="56"/>
      <c r="B56" s="56"/>
      <c r="C56" s="56"/>
      <c r="D56" s="56"/>
      <c r="E56" s="56"/>
      <c r="F56" s="56"/>
      <c r="G56" s="56"/>
    </row>
    <row r="57" spans="1:7" ht="15.75" x14ac:dyDescent="0.25">
      <c r="A57" s="56"/>
      <c r="B57" s="56"/>
      <c r="C57" s="56"/>
      <c r="D57" s="56"/>
      <c r="E57" s="56"/>
      <c r="F57" s="56"/>
      <c r="G57" s="56"/>
    </row>
    <row r="58" spans="1:7" ht="15.75" x14ac:dyDescent="0.25">
      <c r="A58" s="56"/>
      <c r="B58" s="56"/>
      <c r="C58" s="56"/>
      <c r="D58" s="56"/>
      <c r="E58" s="56"/>
      <c r="F58" s="56"/>
      <c r="G58" s="56"/>
    </row>
    <row r="59" spans="1:7" ht="15.75" x14ac:dyDescent="0.25">
      <c r="A59" s="56"/>
      <c r="B59" s="56"/>
      <c r="C59" s="56"/>
      <c r="D59" s="56"/>
      <c r="E59" s="56"/>
      <c r="F59" s="56"/>
      <c r="G59" s="56"/>
    </row>
    <row r="60" spans="1:7" ht="15.75" x14ac:dyDescent="0.25">
      <c r="A60" s="56"/>
      <c r="B60" s="56"/>
      <c r="C60" s="56"/>
      <c r="D60" s="56"/>
      <c r="E60" s="56"/>
      <c r="F60" s="56"/>
      <c r="G60" s="56"/>
    </row>
    <row r="61" spans="1:7" ht="15.75" x14ac:dyDescent="0.25">
      <c r="A61" s="56"/>
      <c r="B61" s="56"/>
      <c r="C61" s="56"/>
      <c r="D61" s="56"/>
      <c r="E61" s="56"/>
      <c r="F61" s="56"/>
      <c r="G61" s="56"/>
    </row>
    <row r="62" spans="1:7" ht="15.75" x14ac:dyDescent="0.25">
      <c r="A62" s="56"/>
      <c r="B62" s="56"/>
      <c r="C62" s="56"/>
      <c r="D62" s="56"/>
      <c r="E62" s="56"/>
      <c r="F62" s="56"/>
      <c r="G62" s="56"/>
    </row>
    <row r="63" spans="1:7" ht="15.75" x14ac:dyDescent="0.25">
      <c r="A63" s="56"/>
      <c r="B63" s="56"/>
      <c r="C63" s="56"/>
      <c r="D63" s="56"/>
      <c r="E63" s="56"/>
      <c r="F63" s="56"/>
      <c r="G63" s="56"/>
    </row>
    <row r="64" spans="1:7" ht="15.75" x14ac:dyDescent="0.25">
      <c r="A64" s="56"/>
      <c r="B64" s="56"/>
      <c r="C64" s="56"/>
      <c r="D64" s="56"/>
      <c r="E64" s="56"/>
      <c r="F64" s="56"/>
      <c r="G64" s="56"/>
    </row>
    <row r="65" spans="1:7" ht="15.75" x14ac:dyDescent="0.25">
      <c r="A65" s="56"/>
      <c r="B65" s="56"/>
      <c r="C65" s="56"/>
      <c r="D65" s="56"/>
      <c r="E65" s="56"/>
      <c r="F65" s="56"/>
      <c r="G65" s="56"/>
    </row>
    <row r="66" spans="1:7" ht="15.75" x14ac:dyDescent="0.25">
      <c r="A66" s="56"/>
      <c r="B66" s="56"/>
      <c r="C66" s="56"/>
      <c r="D66" s="56"/>
      <c r="E66" s="56"/>
      <c r="F66" s="56"/>
      <c r="G66" s="56"/>
    </row>
    <row r="67" spans="1:7" ht="15.75" x14ac:dyDescent="0.25">
      <c r="A67" s="56"/>
      <c r="B67" s="56"/>
      <c r="C67" s="56"/>
      <c r="D67" s="56"/>
      <c r="E67" s="56"/>
      <c r="F67" s="56"/>
      <c r="G67" s="56"/>
    </row>
    <row r="68" spans="1:7" ht="15.75" x14ac:dyDescent="0.25">
      <c r="A68" s="56"/>
      <c r="B68" s="56"/>
      <c r="C68" s="56"/>
      <c r="D68" s="56"/>
      <c r="E68" s="56"/>
      <c r="F68" s="56"/>
      <c r="G68" s="56"/>
    </row>
    <row r="69" spans="1:7" ht="15.75" x14ac:dyDescent="0.25">
      <c r="A69" s="56"/>
      <c r="B69" s="56"/>
      <c r="C69" s="56"/>
      <c r="D69" s="56"/>
      <c r="E69" s="56"/>
      <c r="F69" s="56"/>
      <c r="G69" s="56"/>
    </row>
    <row r="70" spans="1:7" ht="15.75" x14ac:dyDescent="0.25">
      <c r="A70" s="56"/>
      <c r="B70" s="56"/>
      <c r="C70" s="56"/>
      <c r="D70" s="56"/>
      <c r="E70" s="56"/>
      <c r="F70" s="56"/>
      <c r="G70" s="56"/>
    </row>
    <row r="71" spans="1:7" ht="15.75" x14ac:dyDescent="0.25">
      <c r="A71" s="56"/>
      <c r="B71" s="56"/>
      <c r="C71" s="56"/>
      <c r="D71" s="56"/>
      <c r="E71" s="56"/>
      <c r="F71" s="56"/>
      <c r="G71" s="56"/>
    </row>
    <row r="72" spans="1:7" ht="15.75" x14ac:dyDescent="0.25">
      <c r="A72" s="56"/>
      <c r="B72" s="56"/>
      <c r="C72" s="56"/>
      <c r="D72" s="56"/>
      <c r="E72" s="56"/>
      <c r="F72" s="56"/>
      <c r="G72" s="56"/>
    </row>
    <row r="73" spans="1:7" ht="15.75" x14ac:dyDescent="0.25">
      <c r="A73" s="56"/>
      <c r="B73" s="56"/>
      <c r="C73" s="56"/>
      <c r="D73" s="56"/>
      <c r="E73" s="56"/>
      <c r="F73" s="56"/>
      <c r="G73" s="56"/>
    </row>
    <row r="74" spans="1:7" ht="15.75" x14ac:dyDescent="0.25">
      <c r="A74" s="56"/>
      <c r="B74" s="56"/>
      <c r="C74" s="56"/>
      <c r="D74" s="56"/>
      <c r="E74" s="56"/>
      <c r="F74" s="56"/>
      <c r="G74" s="56"/>
    </row>
    <row r="75" spans="1:7" ht="15.75" x14ac:dyDescent="0.25">
      <c r="A75" s="56"/>
      <c r="B75" s="56"/>
      <c r="C75" s="56"/>
      <c r="D75" s="56"/>
      <c r="E75" s="56"/>
      <c r="F75" s="56"/>
      <c r="G75" s="56"/>
    </row>
    <row r="76" spans="1:7" ht="15.75" x14ac:dyDescent="0.25">
      <c r="A76" s="56"/>
      <c r="B76" s="56"/>
      <c r="C76" s="56"/>
      <c r="D76" s="56"/>
      <c r="E76" s="56"/>
      <c r="F76" s="56"/>
      <c r="G76" s="56"/>
    </row>
    <row r="77" spans="1:7" ht="15.75" x14ac:dyDescent="0.25">
      <c r="A77" s="56"/>
      <c r="B77" s="56"/>
      <c r="C77" s="56"/>
      <c r="D77" s="56"/>
      <c r="E77" s="56"/>
      <c r="F77" s="56"/>
      <c r="G77" s="56"/>
    </row>
    <row r="78" spans="1:7" ht="15.75" x14ac:dyDescent="0.25">
      <c r="A78" s="56"/>
      <c r="B78" s="56"/>
      <c r="C78" s="56"/>
      <c r="D78" s="56"/>
      <c r="E78" s="56"/>
      <c r="F78" s="56"/>
      <c r="G78" s="56"/>
    </row>
    <row r="79" spans="1:7" ht="15.75" x14ac:dyDescent="0.25">
      <c r="A79" s="56"/>
      <c r="B79" s="56"/>
      <c r="C79" s="56"/>
      <c r="D79" s="56"/>
      <c r="E79" s="56"/>
      <c r="F79" s="56"/>
      <c r="G79" s="56"/>
    </row>
    <row r="80" spans="1:7" ht="15.75" x14ac:dyDescent="0.25">
      <c r="A80" s="56"/>
      <c r="B80" s="56"/>
      <c r="C80" s="56"/>
      <c r="D80" s="56"/>
      <c r="E80" s="56"/>
      <c r="F80" s="56"/>
      <c r="G80" s="56"/>
    </row>
    <row r="81" spans="1:7" ht="15.75" x14ac:dyDescent="0.25">
      <c r="A81" s="56"/>
      <c r="B81" s="56"/>
      <c r="C81" s="56"/>
      <c r="D81" s="56"/>
      <c r="E81" s="56"/>
      <c r="F81" s="56"/>
      <c r="G81" s="56"/>
    </row>
    <row r="82" spans="1:7" ht="15.75" x14ac:dyDescent="0.25">
      <c r="A82" s="56"/>
      <c r="B82" s="56"/>
      <c r="C82" s="56"/>
      <c r="D82" s="56"/>
      <c r="E82" s="56"/>
      <c r="F82" s="56"/>
      <c r="G82" s="56"/>
    </row>
    <row r="83" spans="1:7" ht="15.75" x14ac:dyDescent="0.25">
      <c r="A83" s="56"/>
      <c r="B83" s="56"/>
      <c r="C83" s="56"/>
      <c r="D83" s="56"/>
      <c r="E83" s="56"/>
      <c r="F83" s="56"/>
      <c r="G83" s="56"/>
    </row>
    <row r="84" spans="1:7" ht="15.75" x14ac:dyDescent="0.25">
      <c r="A84" s="56"/>
      <c r="B84" s="56"/>
      <c r="C84" s="56"/>
      <c r="D84" s="56"/>
      <c r="E84" s="56"/>
      <c r="F84" s="56"/>
      <c r="G84" s="56"/>
    </row>
    <row r="85" spans="1:7" ht="15.75" x14ac:dyDescent="0.25">
      <c r="A85" s="56"/>
      <c r="B85" s="56"/>
      <c r="C85" s="56"/>
      <c r="D85" s="56"/>
      <c r="E85" s="56"/>
      <c r="F85" s="56"/>
      <c r="G85" s="56"/>
    </row>
    <row r="86" spans="1:7" ht="15.75" x14ac:dyDescent="0.25">
      <c r="A86" s="56"/>
      <c r="B86" s="56"/>
      <c r="C86" s="56"/>
      <c r="D86" s="56"/>
      <c r="E86" s="56"/>
      <c r="F86" s="56"/>
      <c r="G86" s="56"/>
    </row>
    <row r="87" spans="1:7" ht="15.75" x14ac:dyDescent="0.25">
      <c r="A87" s="56"/>
      <c r="B87" s="56"/>
      <c r="C87" s="56"/>
      <c r="D87" s="56"/>
      <c r="E87" s="56"/>
      <c r="F87" s="56"/>
      <c r="G87" s="56"/>
    </row>
    <row r="88" spans="1:7" ht="15.75" x14ac:dyDescent="0.25">
      <c r="A88" s="56"/>
      <c r="B88" s="56"/>
      <c r="C88" s="56"/>
      <c r="D88" s="56"/>
      <c r="E88" s="56"/>
      <c r="F88" s="56"/>
      <c r="G88" s="56"/>
    </row>
    <row r="89" spans="1:7" ht="15.75" x14ac:dyDescent="0.25">
      <c r="A89" s="56"/>
      <c r="B89" s="56"/>
      <c r="C89" s="56"/>
      <c r="D89" s="56"/>
      <c r="E89" s="56"/>
      <c r="F89" s="56"/>
      <c r="G89" s="56"/>
    </row>
    <row r="90" spans="1:7" ht="15.75" x14ac:dyDescent="0.25">
      <c r="A90" s="56"/>
      <c r="B90" s="56"/>
      <c r="C90" s="56"/>
      <c r="D90" s="56"/>
      <c r="E90" s="56"/>
      <c r="F90" s="56"/>
      <c r="G90" s="56"/>
    </row>
    <row r="91" spans="1:7" ht="15.75" x14ac:dyDescent="0.25">
      <c r="A91" s="56"/>
      <c r="B91" s="56"/>
      <c r="C91" s="56"/>
      <c r="D91" s="56"/>
      <c r="E91" s="56"/>
      <c r="F91" s="56"/>
      <c r="G91" s="56"/>
    </row>
    <row r="92" spans="1:7" ht="15.75" x14ac:dyDescent="0.25">
      <c r="A92" s="56"/>
      <c r="B92" s="56"/>
      <c r="C92" s="56"/>
      <c r="D92" s="56"/>
      <c r="E92" s="56"/>
      <c r="F92" s="56"/>
      <c r="G92" s="56"/>
    </row>
    <row r="93" spans="1:7" ht="15.75" x14ac:dyDescent="0.25">
      <c r="A93" s="56"/>
      <c r="B93" s="56"/>
      <c r="C93" s="56"/>
      <c r="D93" s="56"/>
      <c r="E93" s="56"/>
      <c r="F93" s="56"/>
      <c r="G93" s="56"/>
    </row>
    <row r="94" spans="1:7" ht="15.75" x14ac:dyDescent="0.25">
      <c r="A94" s="56"/>
      <c r="B94" s="56"/>
      <c r="C94" s="56"/>
      <c r="D94" s="56"/>
      <c r="E94" s="56"/>
      <c r="F94" s="56"/>
      <c r="G94" s="56"/>
    </row>
    <row r="95" spans="1:7" ht="15.75" x14ac:dyDescent="0.25">
      <c r="A95" s="56"/>
      <c r="B95" s="56"/>
      <c r="C95" s="56"/>
      <c r="D95" s="56"/>
      <c r="E95" s="56"/>
      <c r="F95" s="56"/>
      <c r="G95" s="56"/>
    </row>
    <row r="96" spans="1:7" ht="15.75" x14ac:dyDescent="0.25">
      <c r="A96" s="56"/>
      <c r="B96" s="56"/>
      <c r="C96" s="56"/>
      <c r="D96" s="56"/>
      <c r="E96" s="56"/>
      <c r="F96" s="56"/>
      <c r="G96" s="56"/>
    </row>
    <row r="97" spans="1:7" ht="15.75" x14ac:dyDescent="0.25">
      <c r="A97" s="56"/>
      <c r="B97" s="56"/>
      <c r="C97" s="56"/>
      <c r="D97" s="56"/>
      <c r="E97" s="56"/>
      <c r="F97" s="56"/>
      <c r="G97" s="56"/>
    </row>
    <row r="98" spans="1:7" ht="15.75" x14ac:dyDescent="0.25">
      <c r="A98" s="56"/>
      <c r="B98" s="56"/>
      <c r="C98" s="56"/>
      <c r="D98" s="56"/>
      <c r="E98" s="56"/>
      <c r="F98" s="56"/>
      <c r="G98" s="56"/>
    </row>
    <row r="99" spans="1:7" ht="15.75" x14ac:dyDescent="0.25">
      <c r="A99" s="56"/>
      <c r="B99" s="56"/>
      <c r="C99" s="56"/>
      <c r="D99" s="56"/>
      <c r="E99" s="56"/>
      <c r="F99" s="56"/>
      <c r="G99" s="56"/>
    </row>
    <row r="100" spans="1:7" ht="15.75" x14ac:dyDescent="0.25">
      <c r="A100" s="56"/>
      <c r="B100" s="56"/>
      <c r="C100" s="56"/>
      <c r="D100" s="56"/>
      <c r="E100" s="56"/>
      <c r="F100" s="56"/>
      <c r="G100" s="56"/>
    </row>
    <row r="101" spans="1:7" ht="15.75" x14ac:dyDescent="0.25">
      <c r="A101" s="56"/>
      <c r="B101" s="56"/>
      <c r="C101" s="56"/>
      <c r="D101" s="56"/>
      <c r="E101" s="56"/>
      <c r="F101" s="56"/>
      <c r="G101" s="56"/>
    </row>
    <row r="102" spans="1:7" ht="15.75" x14ac:dyDescent="0.25">
      <c r="A102" s="56"/>
      <c r="B102" s="56"/>
      <c r="C102" s="56"/>
      <c r="D102" s="56"/>
      <c r="E102" s="56"/>
      <c r="F102" s="56"/>
      <c r="G102" s="56"/>
    </row>
    <row r="103" spans="1:7" ht="15.75" x14ac:dyDescent="0.25">
      <c r="A103" s="56"/>
      <c r="B103" s="56"/>
      <c r="C103" s="56"/>
      <c r="D103" s="56"/>
      <c r="E103" s="56"/>
      <c r="F103" s="56"/>
      <c r="G103" s="56"/>
    </row>
    <row r="104" spans="1:7" ht="15.75" x14ac:dyDescent="0.25">
      <c r="A104" s="56"/>
      <c r="B104" s="56"/>
      <c r="C104" s="56"/>
      <c r="D104" s="56"/>
      <c r="E104" s="56"/>
      <c r="F104" s="56"/>
      <c r="G104" s="56"/>
    </row>
    <row r="105" spans="1:7" ht="15.75" x14ac:dyDescent="0.25">
      <c r="A105" s="56"/>
      <c r="B105" s="56"/>
      <c r="C105" s="56"/>
      <c r="D105" s="56"/>
      <c r="E105" s="56"/>
      <c r="F105" s="56"/>
      <c r="G105" s="56"/>
    </row>
    <row r="106" spans="1:7" ht="15.75" x14ac:dyDescent="0.25">
      <c r="A106" s="56"/>
      <c r="B106" s="56"/>
      <c r="C106" s="56"/>
      <c r="D106" s="56"/>
      <c r="E106" s="56"/>
      <c r="F106" s="56"/>
      <c r="G106" s="56"/>
    </row>
    <row r="107" spans="1:7" ht="15.75" x14ac:dyDescent="0.25">
      <c r="A107" s="56"/>
      <c r="B107" s="56"/>
      <c r="C107" s="56"/>
      <c r="D107" s="56"/>
      <c r="E107" s="56"/>
      <c r="F107" s="56"/>
      <c r="G107" s="56"/>
    </row>
    <row r="108" spans="1:7" ht="15.75" x14ac:dyDescent="0.25">
      <c r="A108" s="56"/>
      <c r="B108" s="56"/>
      <c r="C108" s="56"/>
      <c r="D108" s="56"/>
      <c r="E108" s="56"/>
      <c r="F108" s="56"/>
      <c r="G108" s="56"/>
    </row>
    <row r="109" spans="1:7" ht="15.75" x14ac:dyDescent="0.25">
      <c r="A109" s="56"/>
      <c r="B109" s="56"/>
      <c r="C109" s="56"/>
      <c r="D109" s="56"/>
      <c r="E109" s="56"/>
      <c r="F109" s="56"/>
      <c r="G109" s="56"/>
    </row>
    <row r="110" spans="1:7" ht="15.75" x14ac:dyDescent="0.25">
      <c r="A110" s="56"/>
      <c r="B110" s="56"/>
      <c r="C110" s="56"/>
      <c r="D110" s="56"/>
      <c r="E110" s="56"/>
      <c r="F110" s="56"/>
      <c r="G110" s="56"/>
    </row>
    <row r="111" spans="1:7" ht="15.75" x14ac:dyDescent="0.25">
      <c r="A111" s="56"/>
      <c r="B111" s="56"/>
      <c r="C111" s="56"/>
      <c r="D111" s="56"/>
      <c r="E111" s="56"/>
      <c r="F111" s="56"/>
      <c r="G111" s="56"/>
    </row>
    <row r="112" spans="1:7" ht="15.75" x14ac:dyDescent="0.25">
      <c r="A112" s="56"/>
      <c r="B112" s="56"/>
      <c r="C112" s="56"/>
      <c r="D112" s="56"/>
      <c r="E112" s="56"/>
      <c r="F112" s="56"/>
      <c r="G112" s="56"/>
    </row>
    <row r="113" spans="1:7" ht="15.75" x14ac:dyDescent="0.25">
      <c r="A113" s="56"/>
      <c r="B113" s="56"/>
      <c r="C113" s="56"/>
      <c r="D113" s="56"/>
      <c r="E113" s="56"/>
      <c r="F113" s="56"/>
      <c r="G113" s="56"/>
    </row>
    <row r="114" spans="1:7" ht="15.75" x14ac:dyDescent="0.25">
      <c r="A114" s="56"/>
      <c r="B114" s="56"/>
      <c r="C114" s="56"/>
      <c r="D114" s="56"/>
      <c r="E114" s="56"/>
      <c r="F114" s="56"/>
      <c r="G114" s="56"/>
    </row>
    <row r="115" spans="1:7" ht="15.75" x14ac:dyDescent="0.25">
      <c r="A115" s="56"/>
      <c r="B115" s="56"/>
      <c r="C115" s="56"/>
      <c r="D115" s="56"/>
      <c r="E115" s="56"/>
      <c r="F115" s="56"/>
      <c r="G115" s="56"/>
    </row>
    <row r="116" spans="1:7" ht="15.75" x14ac:dyDescent="0.25">
      <c r="A116" s="56"/>
      <c r="B116" s="56"/>
      <c r="C116" s="56"/>
      <c r="D116" s="56"/>
      <c r="E116" s="56"/>
      <c r="F116" s="56"/>
      <c r="G116" s="56"/>
    </row>
    <row r="117" spans="1:7" ht="15.75" x14ac:dyDescent="0.25">
      <c r="A117" s="56"/>
      <c r="B117" s="56"/>
      <c r="C117" s="56"/>
      <c r="D117" s="56"/>
      <c r="E117" s="56"/>
      <c r="F117" s="56"/>
      <c r="G117" s="56"/>
    </row>
    <row r="118" spans="1:7" ht="15.75" x14ac:dyDescent="0.25">
      <c r="A118" s="56"/>
      <c r="B118" s="56"/>
      <c r="C118" s="56"/>
      <c r="D118" s="56"/>
      <c r="E118" s="56"/>
      <c r="F118" s="56"/>
      <c r="G118" s="56"/>
    </row>
    <row r="119" spans="1:7" ht="15.75" x14ac:dyDescent="0.25">
      <c r="A119" s="56"/>
      <c r="B119" s="56"/>
      <c r="C119" s="56"/>
      <c r="D119" s="56"/>
      <c r="E119" s="56"/>
      <c r="F119" s="56"/>
      <c r="G119" s="56"/>
    </row>
    <row r="120" spans="1:7" ht="15.75" x14ac:dyDescent="0.25">
      <c r="A120" s="56"/>
      <c r="B120" s="56"/>
      <c r="C120" s="56"/>
      <c r="D120" s="56"/>
      <c r="E120" s="56"/>
      <c r="F120" s="56"/>
      <c r="G120" s="56"/>
    </row>
    <row r="121" spans="1:7" ht="15.75" x14ac:dyDescent="0.25">
      <c r="A121" s="56"/>
      <c r="B121" s="56"/>
      <c r="C121" s="56"/>
      <c r="D121" s="56"/>
      <c r="E121" s="56"/>
      <c r="F121" s="56"/>
      <c r="G121" s="56"/>
    </row>
    <row r="122" spans="1:7" ht="15.75" x14ac:dyDescent="0.25">
      <c r="A122" s="56"/>
      <c r="B122" s="56"/>
      <c r="C122" s="56"/>
      <c r="D122" s="56"/>
      <c r="E122" s="56"/>
      <c r="F122" s="56"/>
      <c r="G122" s="56"/>
    </row>
    <row r="123" spans="1:7" ht="15.75" x14ac:dyDescent="0.25">
      <c r="A123" s="56"/>
      <c r="B123" s="56"/>
      <c r="C123" s="56"/>
      <c r="D123" s="56"/>
      <c r="E123" s="56"/>
      <c r="F123" s="56"/>
      <c r="G123" s="56"/>
    </row>
    <row r="124" spans="1:7" ht="15.75" x14ac:dyDescent="0.25">
      <c r="A124" s="56"/>
      <c r="B124" s="56"/>
      <c r="C124" s="56"/>
      <c r="D124" s="56"/>
      <c r="E124" s="56"/>
      <c r="F124" s="56"/>
      <c r="G124" s="56"/>
    </row>
    <row r="125" spans="1:7" ht="15.75" x14ac:dyDescent="0.25">
      <c r="A125" s="56"/>
      <c r="B125" s="56"/>
      <c r="C125" s="56"/>
      <c r="D125" s="56"/>
      <c r="E125" s="56"/>
      <c r="F125" s="56"/>
      <c r="G125" s="56"/>
    </row>
    <row r="126" spans="1:7" ht="15.75" x14ac:dyDescent="0.25">
      <c r="A126" s="56"/>
      <c r="B126" s="56"/>
      <c r="C126" s="56"/>
      <c r="D126" s="56"/>
      <c r="E126" s="56"/>
      <c r="F126" s="56"/>
      <c r="G126" s="56"/>
    </row>
    <row r="127" spans="1:7" ht="15.75" x14ac:dyDescent="0.25">
      <c r="A127" s="56"/>
      <c r="B127" s="56"/>
      <c r="C127" s="56"/>
      <c r="D127" s="56"/>
      <c r="E127" s="56"/>
      <c r="F127" s="56"/>
      <c r="G127" s="56"/>
    </row>
  </sheetData>
  <mergeCells count="16">
    <mergeCell ref="A38:G38"/>
    <mergeCell ref="A39:G39"/>
    <mergeCell ref="E48:F48"/>
    <mergeCell ref="E49:F49"/>
    <mergeCell ref="A7:G7"/>
    <mergeCell ref="A8:G8"/>
    <mergeCell ref="A9:G9"/>
    <mergeCell ref="A10:G10"/>
    <mergeCell ref="B11:C11"/>
    <mergeCell ref="E11:F1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SUBVENCION</vt:lpstr>
      <vt:lpstr>CUENTA UNICA </vt:lpstr>
      <vt:lpstr>CUENTA OPERATIVA</vt:lpstr>
      <vt:lpstr>'CUENTA SUBVENCION'!Área_de_impresión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Monica Terrero Mendez</cp:lastModifiedBy>
  <cp:lastPrinted>2022-10-05T14:00:05Z</cp:lastPrinted>
  <dcterms:created xsi:type="dcterms:W3CDTF">2015-02-19T20:04:54Z</dcterms:created>
  <dcterms:modified xsi:type="dcterms:W3CDTF">2022-10-12T19:00:27Z</dcterms:modified>
</cp:coreProperties>
</file>