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AÑO 2023\MAYO 2023\"/>
    </mc:Choice>
  </mc:AlternateContent>
  <bookViews>
    <workbookView xWindow="0" yWindow="0" windowWidth="19200" windowHeight="11595"/>
  </bookViews>
  <sheets>
    <sheet name="P1 Presupuesto Aprobado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3" i="4" l="1"/>
  <c r="B61" i="4"/>
  <c r="C51" i="4"/>
  <c r="B51" i="4"/>
  <c r="B43" i="4"/>
  <c r="B35" i="4"/>
  <c r="C25" i="4"/>
  <c r="B25" i="4"/>
  <c r="C15" i="4"/>
  <c r="B15" i="4"/>
  <c r="C9" i="4"/>
  <c r="C8" i="4" s="1"/>
  <c r="B9" i="4"/>
  <c r="B8" i="4" s="1"/>
  <c r="B82" i="4" l="1"/>
  <c r="C82" i="4"/>
</calcChain>
</file>

<file path=xl/sharedStrings.xml><?xml version="1.0" encoding="utf-8"?>
<sst xmlns="http://schemas.openxmlformats.org/spreadsheetml/2006/main" count="91" uniqueCount="91">
  <si>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</si>
  <si>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</si>
  <si>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</si>
  <si>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</si>
  <si>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</si>
  <si>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</si>
  <si>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</si>
  <si>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</si>
  <si>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</si>
  <si>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</si>
  <si>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</si>
  <si>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</si>
  <si>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</si>
  <si>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</si>
  <si>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</si>
  <si>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</si>
  <si>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</si>
  <si>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</si>
  <si>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</si>
  <si>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</si>
  <si>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</si>
  <si>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</si>
  <si>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</si>
  <si>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</si>
  <si>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</si>
  <si>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</si>
  <si>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</si>
  <si>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</si>
  <si>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</si>
  <si>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</si>
  <si>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</si>
  <si>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</si>
  <si>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</si>
  <si>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</si>
  <si>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</si>
  <si>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</si>
  <si>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</si>
  <si>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</si>
  <si>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</si>
  <si>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</si>
  <si>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</si>
  <si>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</si>
  <si>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</si>
  <si>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</si>
  <si>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</si>
  <si>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</si>
  <si>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</si>
  <si>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</si>
  <si>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</si>
  <si>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</si>
  <si>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</si>
  <si>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</si>
  <si>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</si>
  <si>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</si>
  <si>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</si>
  <si>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</si>
  <si>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</si>
  <si>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</si>
  <si>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</si>
  <si>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</si>
  <si>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</si>
  <si>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</si>
  <si>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</si>
  <si>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</si>
  <si>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</si>
  <si>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</si>
  <si>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</si>
  <si>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</si>
  <si>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</si>
  <si>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</si>
  <si>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</si>
  <si>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</si>
  <si>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</si>
  <si>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</si>
  <si>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</si>
  <si>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</si>
  <si>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</si>
  <si>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</si>
  <si>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 xml:space="preserve">SERVICIO NACIONAL DE SALUD </t>
  </si>
  <si>
    <t>SNS</t>
  </si>
  <si>
    <t xml:space="preserve">Presupuesto de Gastos y Aplicaciones Financieras </t>
  </si>
  <si>
    <t>Subdirección Planificación y Conocimientos</t>
  </si>
  <si>
    <t>Fuente: SIGEF</t>
  </si>
  <si>
    <t>Deisy María Rodríguez</t>
  </si>
  <si>
    <t>Tecnico Presupuesto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</si>
  <si>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</si>
  <si>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</si>
  <si>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</si>
  <si>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Detalle</t>
  </si>
  <si>
    <t>Fuente: [SIGEF]</t>
  </si>
  <si>
    <t>MAYO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</si>
</sst>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43" fontId="3" fillId="0" borderId="1" xfId="1" applyFont="1" applyBorder="1" applyAlignment="1">
      <alignment horizontal="left" vertical="center" wrapText="1"/>
    </xf>
    <xf numFmtId="43" fontId="0" fillId="0" borderId="0" xfId="0" applyNumberFormat="1" applyAlignment="1">
      <alignment vertical="center" wrapText="1"/>
    </xf>
    <xf numFmtId="43" fontId="3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43" fontId="0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43" fontId="3" fillId="0" borderId="0" xfId="1" applyFont="1"/>
    <xf numFmtId="43" fontId="2" fillId="2" borderId="2" xfId="0" applyNumberFormat="1" applyFont="1" applyFill="1" applyBorder="1"/>
    <xf numFmtId="0" fontId="0" fillId="0" borderId="0" xfId="0" applyAlignment="1"/>
    <xf numFmtId="0" fontId="0" fillId="0" borderId="3" xfId="0" applyBorder="1" applyAlignment="1">
      <alignment vertical="center"/>
    </xf>
    <xf numFmtId="0" fontId="3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5" fillId="3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center" vertical="center" wrapText="1"/>
    </xf>
    <xf numFmtId="43" fontId="1" fillId="0" borderId="0" xfId="1" applyFont="1" applyAlignment="1">
      <alignment vertical="center" wrapText="1"/>
    </xf>
    <xf numFmtId="43" fontId="3" fillId="0" borderId="1" xfId="0" applyNumberFormat="1" applyFont="1" applyBorder="1"/>
    <xf numFmtId="43" fontId="2" fillId="2" borderId="2" xfId="1" applyFont="1" applyFill="1" applyBorder="1"/>
    <xf numFmtId="43" fontId="0" fillId="0" borderId="0" xfId="1" applyFont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0</xdr:col>
      <xdr:colOff>2254648</xdr:colOff>
      <xdr:row>4</xdr:row>
      <xdr:rowOff>133350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0"/>
          <a:ext cx="1911748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"/>
  <sheetViews>
    <sheetView tabSelected="1" view="pageBreakPreview" zoomScale="60" zoomScaleNormal="100" workbookViewId="0">
      <selection activeCell="B31" sqref="B31"/>
    </sheetView>
  </sheetViews>
  <sheetFormatPr baseColWidth="10" defaultColWidth="9.140625" defaultRowHeight="15" x14ac:dyDescent="0.25"/>
  <cols>
    <col min="1" max="1" width="94.5703125" customWidth="1"/>
    <col min="2" max="2" width="21.42578125" customWidth="1"/>
    <col min="3" max="3" width="21.140625" customWidth="1"/>
    <col min="4" max="4" width="11.5703125" bestFit="1" customWidth="1"/>
  </cols>
  <sheetData>
    <row r="1" spans="1:3" ht="16.5" customHeight="1" x14ac:dyDescent="0.25">
      <c r="A1" s="26" t="s">
        <v>78</v>
      </c>
      <c r="B1" s="26"/>
      <c r="C1" s="26"/>
    </row>
    <row r="2" spans="1:3" ht="13.5" customHeight="1" x14ac:dyDescent="0.25">
      <c r="A2" s="26" t="s">
        <v>79</v>
      </c>
      <c r="B2" s="26"/>
      <c r="C2" s="26"/>
    </row>
    <row r="3" spans="1:3" ht="14.25" customHeight="1" x14ac:dyDescent="0.25">
      <c r="A3" s="26" t="s">
        <v>90</v>
      </c>
      <c r="B3" s="26"/>
      <c r="C3" s="26"/>
    </row>
    <row r="4" spans="1:3" ht="13.5" customHeight="1" x14ac:dyDescent="0.25">
      <c r="A4" s="27" t="s">
        <v>80</v>
      </c>
      <c r="B4" s="27"/>
      <c r="C4" s="27"/>
    </row>
    <row r="5" spans="1:3" ht="14.25" customHeight="1" x14ac:dyDescent="0.25">
      <c r="A5" s="28" t="s">
        <v>75</v>
      </c>
      <c r="B5" s="28"/>
      <c r="C5" s="28"/>
    </row>
    <row r="6" spans="1:3" ht="6" customHeight="1" x14ac:dyDescent="0.25"/>
    <row r="7" spans="1:3" ht="27.75" customHeight="1" x14ac:dyDescent="0.25">
      <c r="A7" s="20" t="s">
        <v>88</v>
      </c>
      <c r="B7" s="21" t="s">
        <v>77</v>
      </c>
      <c r="C7" s="21" t="s">
        <v>76</v>
      </c>
    </row>
    <row r="8" spans="1:3" x14ac:dyDescent="0.25">
      <c r="A8" s="1" t="s">
        <v>0</v>
      </c>
      <c r="B8" s="8">
        <f>+B9+B15+B25+B35+B43+B51+B61+B66+B69</f>
        <v>922001041</v>
      </c>
      <c r="C8" s="8">
        <f>+C9+C15+C25+C35+C43+C51+C61+C66+C69</f>
        <v>975906815.90999997</v>
      </c>
    </row>
    <row r="9" spans="1:3" x14ac:dyDescent="0.25">
      <c r="A9" s="3" t="s">
        <v>1</v>
      </c>
      <c r="B9" s="22">
        <f>+B10+B11+B12+B13+B14</f>
        <v>655172240</v>
      </c>
      <c r="C9" s="22">
        <f>+C10+C11+C12+C13+C14</f>
        <v>639540220.56999993</v>
      </c>
    </row>
    <row r="10" spans="1:3" ht="14.25" customHeight="1" x14ac:dyDescent="0.25">
      <c r="A10" s="5" t="s">
        <v>2</v>
      </c>
      <c r="B10" s="9">
        <v>528388111</v>
      </c>
      <c r="C10" s="9">
        <v>512756091.56999999</v>
      </c>
    </row>
    <row r="11" spans="1:3" x14ac:dyDescent="0.25">
      <c r="A11" s="5" t="s">
        <v>3</v>
      </c>
      <c r="B11" s="9">
        <v>52704000</v>
      </c>
      <c r="C11" s="9">
        <v>52704000</v>
      </c>
    </row>
    <row r="12" spans="1:3" x14ac:dyDescent="0.25">
      <c r="A12" s="5" t="s">
        <v>4</v>
      </c>
      <c r="B12" s="9">
        <v>0</v>
      </c>
      <c r="C12" s="9">
        <v>0</v>
      </c>
    </row>
    <row r="13" spans="1:3" x14ac:dyDescent="0.25">
      <c r="A13" s="5" t="s">
        <v>5</v>
      </c>
      <c r="B13" s="9">
        <v>0</v>
      </c>
      <c r="C13" s="9">
        <v>0</v>
      </c>
    </row>
    <row r="14" spans="1:3" ht="14.25" customHeight="1" x14ac:dyDescent="0.25">
      <c r="A14" s="5" t="s">
        <v>6</v>
      </c>
      <c r="B14" s="9">
        <v>74080129</v>
      </c>
      <c r="C14" s="9">
        <v>74080129</v>
      </c>
    </row>
    <row r="15" spans="1:3" ht="14.25" customHeight="1" x14ac:dyDescent="0.25">
      <c r="A15" s="3" t="s">
        <v>7</v>
      </c>
      <c r="B15" s="10">
        <f>+B16+B17+B18+B19+B20+B21+B22+B23+B24</f>
        <v>19775500</v>
      </c>
      <c r="C15" s="10">
        <f>C24+C23+C22+C21+C20+C19+C18+C17+C16</f>
        <v>22726425.77</v>
      </c>
    </row>
    <row r="16" spans="1:3" ht="13.5" customHeight="1" x14ac:dyDescent="0.25">
      <c r="A16" s="5" t="s">
        <v>8</v>
      </c>
      <c r="B16" s="9">
        <v>4630500</v>
      </c>
      <c r="C16" s="9">
        <v>5107500</v>
      </c>
    </row>
    <row r="17" spans="1:3" x14ac:dyDescent="0.25">
      <c r="A17" s="5" t="s">
        <v>9</v>
      </c>
      <c r="B17" s="9">
        <v>0</v>
      </c>
      <c r="C17" s="9">
        <v>0</v>
      </c>
    </row>
    <row r="18" spans="1:3" x14ac:dyDescent="0.25">
      <c r="A18" s="5" t="s">
        <v>10</v>
      </c>
      <c r="B18" s="9">
        <v>0</v>
      </c>
      <c r="C18" s="9">
        <v>0</v>
      </c>
    </row>
    <row r="19" spans="1:3" ht="15" customHeight="1" x14ac:dyDescent="0.25">
      <c r="A19" s="5" t="s">
        <v>11</v>
      </c>
      <c r="B19" s="9">
        <v>850000</v>
      </c>
      <c r="C19" s="9">
        <v>930224.61</v>
      </c>
    </row>
    <row r="20" spans="1:3" ht="12.75" customHeight="1" x14ac:dyDescent="0.25">
      <c r="A20" s="5" t="s">
        <v>12</v>
      </c>
      <c r="B20" s="9">
        <v>2700000</v>
      </c>
      <c r="C20" s="9">
        <v>3030035.94</v>
      </c>
    </row>
    <row r="21" spans="1:3" ht="13.5" customHeight="1" x14ac:dyDescent="0.25">
      <c r="A21" s="5" t="s">
        <v>13</v>
      </c>
      <c r="B21" s="9">
        <v>195000</v>
      </c>
      <c r="C21" s="9">
        <v>198004.91</v>
      </c>
    </row>
    <row r="22" spans="1:3" ht="16.5" customHeight="1" x14ac:dyDescent="0.25">
      <c r="A22" s="5" t="s">
        <v>14</v>
      </c>
      <c r="B22" s="9">
        <v>8500000</v>
      </c>
      <c r="C22" s="9">
        <v>9205060.3100000005</v>
      </c>
    </row>
    <row r="23" spans="1:3" x14ac:dyDescent="0.25">
      <c r="A23" s="5" t="s">
        <v>15</v>
      </c>
      <c r="B23" s="9">
        <v>2900000</v>
      </c>
      <c r="C23" s="9">
        <v>4233800</v>
      </c>
    </row>
    <row r="24" spans="1:3" x14ac:dyDescent="0.25">
      <c r="A24" s="5" t="s">
        <v>16</v>
      </c>
      <c r="B24" s="9">
        <v>0</v>
      </c>
      <c r="C24" s="9">
        <v>21800</v>
      </c>
    </row>
    <row r="25" spans="1:3" x14ac:dyDescent="0.25">
      <c r="A25" s="3" t="s">
        <v>17</v>
      </c>
      <c r="B25" s="10">
        <f>+B26+B27+B28+B29+B30+B31+B32+B33+B34</f>
        <v>231820734</v>
      </c>
      <c r="C25" s="10">
        <f>C26+C27+C28+C29+C30+C31+C32+C34</f>
        <v>293722753.69999999</v>
      </c>
    </row>
    <row r="26" spans="1:3" x14ac:dyDescent="0.25">
      <c r="A26" s="5" t="s">
        <v>18</v>
      </c>
      <c r="B26" s="9">
        <v>13698227</v>
      </c>
      <c r="C26" s="9">
        <v>23398813.489999998</v>
      </c>
    </row>
    <row r="27" spans="1:3" x14ac:dyDescent="0.25">
      <c r="A27" s="5" t="s">
        <v>19</v>
      </c>
      <c r="B27" s="9">
        <v>4100000</v>
      </c>
      <c r="C27" s="9">
        <v>4100000</v>
      </c>
    </row>
    <row r="28" spans="1:3" x14ac:dyDescent="0.25">
      <c r="A28" s="5" t="s">
        <v>20</v>
      </c>
      <c r="B28" s="9">
        <v>20656470</v>
      </c>
      <c r="C28" s="9">
        <v>18456620.699999999</v>
      </c>
    </row>
    <row r="29" spans="1:3" x14ac:dyDescent="0.25">
      <c r="A29" s="5" t="s">
        <v>21</v>
      </c>
      <c r="B29" s="9">
        <v>65000000</v>
      </c>
      <c r="C29" s="9">
        <v>91507393.730000004</v>
      </c>
    </row>
    <row r="30" spans="1:3" x14ac:dyDescent="0.25">
      <c r="A30" s="5" t="s">
        <v>22</v>
      </c>
      <c r="B30" s="9">
        <v>3200000</v>
      </c>
      <c r="C30" s="9">
        <v>493063.25</v>
      </c>
    </row>
    <row r="31" spans="1:3" x14ac:dyDescent="0.25">
      <c r="A31" s="5" t="s">
        <v>23</v>
      </c>
      <c r="B31" s="9">
        <v>1447394</v>
      </c>
      <c r="C31" s="9">
        <v>1495883.73</v>
      </c>
    </row>
    <row r="32" spans="1:3" x14ac:dyDescent="0.25">
      <c r="A32" s="5" t="s">
        <v>24</v>
      </c>
      <c r="B32" s="9">
        <v>36053425</v>
      </c>
      <c r="C32" s="9">
        <v>42332201.939999998</v>
      </c>
    </row>
    <row r="33" spans="1:3" x14ac:dyDescent="0.25">
      <c r="A33" s="5" t="s">
        <v>25</v>
      </c>
      <c r="B33" s="25">
        <v>0</v>
      </c>
      <c r="C33" s="9">
        <v>0</v>
      </c>
    </row>
    <row r="34" spans="1:3" x14ac:dyDescent="0.25">
      <c r="A34" s="5" t="s">
        <v>26</v>
      </c>
      <c r="B34" s="12">
        <v>87665218</v>
      </c>
      <c r="C34" s="12">
        <v>111938776.86</v>
      </c>
    </row>
    <row r="35" spans="1:3" x14ac:dyDescent="0.25">
      <c r="A35" s="3" t="s">
        <v>27</v>
      </c>
      <c r="B35" s="13">
        <f>+B36+B37+B38+B39+B40+B41+B42</f>
        <v>0</v>
      </c>
      <c r="C35" s="13">
        <v>0</v>
      </c>
    </row>
    <row r="36" spans="1:3" x14ac:dyDescent="0.25">
      <c r="A36" s="5" t="s">
        <v>28</v>
      </c>
      <c r="B36" s="11">
        <v>0</v>
      </c>
      <c r="C36" s="11">
        <v>0</v>
      </c>
    </row>
    <row r="37" spans="1:3" x14ac:dyDescent="0.25">
      <c r="A37" s="5" t="s">
        <v>29</v>
      </c>
      <c r="B37" s="11">
        <v>0</v>
      </c>
      <c r="C37" s="11">
        <v>0</v>
      </c>
    </row>
    <row r="38" spans="1:3" x14ac:dyDescent="0.25">
      <c r="A38" s="5" t="s">
        <v>30</v>
      </c>
      <c r="B38" s="11">
        <v>0</v>
      </c>
      <c r="C38" s="11">
        <v>0</v>
      </c>
    </row>
    <row r="39" spans="1:3" x14ac:dyDescent="0.25">
      <c r="A39" s="5" t="s">
        <v>31</v>
      </c>
      <c r="B39" s="11">
        <v>0</v>
      </c>
      <c r="C39" s="11">
        <v>0</v>
      </c>
    </row>
    <row r="40" spans="1:3" x14ac:dyDescent="0.25">
      <c r="A40" s="5" t="s">
        <v>32</v>
      </c>
      <c r="B40" s="11">
        <v>0</v>
      </c>
      <c r="C40" s="11">
        <v>0</v>
      </c>
    </row>
    <row r="41" spans="1:3" x14ac:dyDescent="0.25">
      <c r="A41" s="5" t="s">
        <v>33</v>
      </c>
      <c r="B41" s="11">
        <v>0</v>
      </c>
      <c r="C41" s="11">
        <v>0</v>
      </c>
    </row>
    <row r="42" spans="1:3" x14ac:dyDescent="0.25">
      <c r="A42" s="5" t="s">
        <v>34</v>
      </c>
      <c r="B42" s="11">
        <v>0</v>
      </c>
      <c r="C42" s="11">
        <v>0</v>
      </c>
    </row>
    <row r="43" spans="1:3" ht="12" customHeight="1" x14ac:dyDescent="0.25">
      <c r="A43" s="5" t="s">
        <v>35</v>
      </c>
      <c r="B43" s="13">
        <f>+B44+B45+B46+B47+B48+B49+B50</f>
        <v>0</v>
      </c>
      <c r="C43" s="13">
        <v>0</v>
      </c>
    </row>
    <row r="44" spans="1:3" ht="13.5" customHeight="1" x14ac:dyDescent="0.25">
      <c r="A44" s="3" t="s">
        <v>36</v>
      </c>
      <c r="B44" s="11">
        <v>0</v>
      </c>
      <c r="C44" s="11">
        <v>0</v>
      </c>
    </row>
    <row r="45" spans="1:3" ht="12" customHeight="1" x14ac:dyDescent="0.25">
      <c r="A45" s="5" t="s">
        <v>37</v>
      </c>
      <c r="B45" s="11">
        <v>0</v>
      </c>
      <c r="C45" s="11">
        <v>0</v>
      </c>
    </row>
    <row r="46" spans="1:3" x14ac:dyDescent="0.25">
      <c r="A46" s="5" t="s">
        <v>38</v>
      </c>
      <c r="B46" s="11">
        <v>0</v>
      </c>
      <c r="C46" s="11">
        <v>0</v>
      </c>
    </row>
    <row r="47" spans="1:3" x14ac:dyDescent="0.25">
      <c r="A47" s="5" t="s">
        <v>39</v>
      </c>
      <c r="B47" s="11">
        <v>0</v>
      </c>
      <c r="C47" s="11">
        <v>0</v>
      </c>
    </row>
    <row r="48" spans="1:3" x14ac:dyDescent="0.25">
      <c r="A48" s="5" t="s">
        <v>40</v>
      </c>
      <c r="B48" s="11">
        <v>0</v>
      </c>
      <c r="C48" s="11">
        <v>0</v>
      </c>
    </row>
    <row r="49" spans="1:3" x14ac:dyDescent="0.25">
      <c r="A49" s="5" t="s">
        <v>41</v>
      </c>
      <c r="B49" s="11">
        <v>0</v>
      </c>
      <c r="C49" s="11">
        <v>0</v>
      </c>
    </row>
    <row r="50" spans="1:3" x14ac:dyDescent="0.25">
      <c r="A50" s="5" t="s">
        <v>42</v>
      </c>
      <c r="B50" s="11">
        <v>0</v>
      </c>
      <c r="C50" s="11">
        <v>0</v>
      </c>
    </row>
    <row r="51" spans="1:3" x14ac:dyDescent="0.25">
      <c r="A51" s="3" t="s">
        <v>43</v>
      </c>
      <c r="B51" s="10">
        <f>+B52+B53+B54+B55+B56+B57+B58+B59+B60</f>
        <v>15232567</v>
      </c>
      <c r="C51" s="10">
        <f>C52+C53+C54+C56+C59+C60+C55</f>
        <v>19917415.869999997</v>
      </c>
    </row>
    <row r="52" spans="1:3" x14ac:dyDescent="0.25">
      <c r="A52" s="5" t="s">
        <v>44</v>
      </c>
      <c r="B52" s="9">
        <v>2769850</v>
      </c>
      <c r="C52" s="9">
        <v>1969850</v>
      </c>
    </row>
    <row r="53" spans="1:3" x14ac:dyDescent="0.25">
      <c r="A53" s="5" t="s">
        <v>45</v>
      </c>
      <c r="B53" s="9">
        <v>80000</v>
      </c>
      <c r="C53" s="9">
        <v>80000</v>
      </c>
    </row>
    <row r="54" spans="1:3" x14ac:dyDescent="0.25">
      <c r="A54" s="5" t="s">
        <v>46</v>
      </c>
      <c r="B54" s="9">
        <v>6142463</v>
      </c>
      <c r="C54" s="9">
        <v>11079361.789999999</v>
      </c>
    </row>
    <row r="55" spans="1:3" x14ac:dyDescent="0.25">
      <c r="A55" s="5" t="s">
        <v>47</v>
      </c>
      <c r="B55" s="9">
        <v>0</v>
      </c>
      <c r="C55" s="9">
        <v>0</v>
      </c>
    </row>
    <row r="56" spans="1:3" x14ac:dyDescent="0.25">
      <c r="A56" s="5" t="s">
        <v>48</v>
      </c>
      <c r="B56" s="9">
        <v>1381930</v>
      </c>
      <c r="C56" s="9">
        <v>1929880.08</v>
      </c>
    </row>
    <row r="57" spans="1:3" x14ac:dyDescent="0.25">
      <c r="A57" s="5" t="s">
        <v>49</v>
      </c>
      <c r="B57" s="9">
        <v>0</v>
      </c>
      <c r="C57" s="9">
        <v>0</v>
      </c>
    </row>
    <row r="58" spans="1:3" x14ac:dyDescent="0.25">
      <c r="A58" s="5" t="s">
        <v>50</v>
      </c>
      <c r="B58" s="9">
        <v>0</v>
      </c>
      <c r="C58" s="9">
        <v>0</v>
      </c>
    </row>
    <row r="59" spans="1:3" x14ac:dyDescent="0.25">
      <c r="A59" s="5" t="s">
        <v>51</v>
      </c>
      <c r="B59" s="9">
        <v>2860000</v>
      </c>
      <c r="C59" s="9">
        <v>3860000</v>
      </c>
    </row>
    <row r="60" spans="1:3" x14ac:dyDescent="0.25">
      <c r="A60" s="5" t="s">
        <v>52</v>
      </c>
      <c r="B60" s="9">
        <v>1998324</v>
      </c>
      <c r="C60" s="9">
        <v>998324</v>
      </c>
    </row>
    <row r="61" spans="1:3" x14ac:dyDescent="0.25">
      <c r="A61" s="3" t="s">
        <v>53</v>
      </c>
      <c r="B61" s="10">
        <f>+B62+B63+B64+B65</f>
        <v>0</v>
      </c>
      <c r="C61" s="10">
        <v>0</v>
      </c>
    </row>
    <row r="62" spans="1:3" x14ac:dyDescent="0.25">
      <c r="A62" s="5" t="s">
        <v>54</v>
      </c>
      <c r="B62" s="10">
        <v>0</v>
      </c>
      <c r="C62" s="10">
        <v>0</v>
      </c>
    </row>
    <row r="63" spans="1:3" x14ac:dyDescent="0.25">
      <c r="A63" s="5" t="s">
        <v>55</v>
      </c>
      <c r="B63" s="6">
        <v>0</v>
      </c>
      <c r="C63" s="6">
        <v>0</v>
      </c>
    </row>
    <row r="64" spans="1:3" x14ac:dyDescent="0.25">
      <c r="A64" s="5" t="s">
        <v>56</v>
      </c>
      <c r="B64" s="6">
        <v>0</v>
      </c>
      <c r="C64" s="6">
        <v>0</v>
      </c>
    </row>
    <row r="65" spans="1:3" ht="11.25" customHeight="1" x14ac:dyDescent="0.25">
      <c r="A65" s="5" t="s">
        <v>57</v>
      </c>
      <c r="B65" s="6">
        <v>0</v>
      </c>
      <c r="C65" s="6">
        <v>0</v>
      </c>
    </row>
    <row r="66" spans="1:3" x14ac:dyDescent="0.25">
      <c r="A66" s="3" t="s">
        <v>58</v>
      </c>
      <c r="B66" s="4">
        <v>0</v>
      </c>
      <c r="C66" s="4">
        <v>0</v>
      </c>
    </row>
    <row r="67" spans="1:3" x14ac:dyDescent="0.25">
      <c r="A67" s="5" t="s">
        <v>59</v>
      </c>
      <c r="B67" s="6">
        <v>0</v>
      </c>
      <c r="C67" s="6">
        <v>0</v>
      </c>
    </row>
    <row r="68" spans="1:3" x14ac:dyDescent="0.25">
      <c r="A68" s="5" t="s">
        <v>60</v>
      </c>
      <c r="B68" s="6">
        <v>0</v>
      </c>
      <c r="C68" s="6">
        <v>0</v>
      </c>
    </row>
    <row r="69" spans="1:3" ht="12.75" customHeight="1" x14ac:dyDescent="0.25">
      <c r="A69" s="3" t="s">
        <v>61</v>
      </c>
      <c r="B69" s="4">
        <v>0</v>
      </c>
      <c r="C69" s="4">
        <v>0</v>
      </c>
    </row>
    <row r="70" spans="1:3" ht="12.75" customHeight="1" x14ac:dyDescent="0.25">
      <c r="A70" s="5" t="s">
        <v>62</v>
      </c>
      <c r="B70" s="6">
        <v>0</v>
      </c>
      <c r="C70" s="6">
        <v>0</v>
      </c>
    </row>
    <row r="71" spans="1:3" x14ac:dyDescent="0.25">
      <c r="A71" s="5" t="s">
        <v>63</v>
      </c>
      <c r="B71" s="6">
        <v>0</v>
      </c>
      <c r="C71" s="6">
        <v>0</v>
      </c>
    </row>
    <row r="72" spans="1:3" ht="10.5" customHeight="1" x14ac:dyDescent="0.25">
      <c r="A72" s="5" t="s">
        <v>64</v>
      </c>
      <c r="B72" s="6">
        <v>0</v>
      </c>
      <c r="C72" s="6">
        <v>0</v>
      </c>
    </row>
    <row r="73" spans="1:3" x14ac:dyDescent="0.25">
      <c r="A73" s="1" t="s">
        <v>66</v>
      </c>
      <c r="B73" s="2">
        <f>B74+B75+B76+B77+B78+B79+B81</f>
        <v>0</v>
      </c>
      <c r="C73" s="23">
        <v>0</v>
      </c>
    </row>
    <row r="74" spans="1:3" x14ac:dyDescent="0.25">
      <c r="A74" s="3" t="s">
        <v>67</v>
      </c>
      <c r="B74" s="4">
        <v>0</v>
      </c>
      <c r="C74" s="4">
        <v>0</v>
      </c>
    </row>
    <row r="75" spans="1:3" x14ac:dyDescent="0.25">
      <c r="A75" s="5" t="s">
        <v>68</v>
      </c>
      <c r="B75" s="6">
        <v>0</v>
      </c>
      <c r="C75" s="6">
        <v>0</v>
      </c>
    </row>
    <row r="76" spans="1:3" x14ac:dyDescent="0.25">
      <c r="A76" s="5" t="s">
        <v>69</v>
      </c>
      <c r="B76" s="6">
        <v>0</v>
      </c>
      <c r="C76" s="6">
        <v>0</v>
      </c>
    </row>
    <row r="77" spans="1:3" x14ac:dyDescent="0.25">
      <c r="A77" s="3" t="s">
        <v>70</v>
      </c>
      <c r="B77" s="4">
        <v>0</v>
      </c>
      <c r="C77" s="4">
        <v>0</v>
      </c>
    </row>
    <row r="78" spans="1:3" x14ac:dyDescent="0.25">
      <c r="A78" s="5" t="s">
        <v>71</v>
      </c>
      <c r="B78" s="6">
        <v>0</v>
      </c>
      <c r="C78" s="6">
        <v>0</v>
      </c>
    </row>
    <row r="79" spans="1:3" x14ac:dyDescent="0.25">
      <c r="A79" s="5" t="s">
        <v>72</v>
      </c>
      <c r="B79" s="6">
        <v>0</v>
      </c>
      <c r="C79" s="6">
        <v>0</v>
      </c>
    </row>
    <row r="80" spans="1:3" x14ac:dyDescent="0.25">
      <c r="A80" s="3" t="s">
        <v>73</v>
      </c>
      <c r="B80" s="4">
        <v>0</v>
      </c>
      <c r="C80" s="4">
        <v>0</v>
      </c>
    </row>
    <row r="81" spans="1:3" x14ac:dyDescent="0.25">
      <c r="A81" s="5" t="s">
        <v>74</v>
      </c>
      <c r="B81" s="6">
        <v>0</v>
      </c>
      <c r="C81" s="6">
        <v>0</v>
      </c>
    </row>
    <row r="82" spans="1:3" x14ac:dyDescent="0.25">
      <c r="A82" s="7" t="s">
        <v>65</v>
      </c>
      <c r="B82" s="24">
        <f>B61+B51+B25+B15+B9</f>
        <v>922001041</v>
      </c>
      <c r="C82" s="15">
        <f>C61+C51+C25+C15+C9</f>
        <v>975906815.90999985</v>
      </c>
    </row>
    <row r="83" spans="1:3" x14ac:dyDescent="0.25">
      <c r="A83" t="s">
        <v>89</v>
      </c>
      <c r="B83" s="14"/>
      <c r="C83" s="14"/>
    </row>
    <row r="84" spans="1:3" x14ac:dyDescent="0.25">
      <c r="A84" s="16" t="s">
        <v>82</v>
      </c>
      <c r="B84" s="6"/>
      <c r="C84" s="6"/>
    </row>
    <row r="85" spans="1:3" x14ac:dyDescent="0.25">
      <c r="B85" s="6"/>
      <c r="C85" s="6"/>
    </row>
    <row r="86" spans="1:3" x14ac:dyDescent="0.25">
      <c r="A86" t="s">
        <v>83</v>
      </c>
      <c r="B86" s="4"/>
      <c r="C86" s="4"/>
    </row>
    <row r="87" spans="1:3" x14ac:dyDescent="0.25">
      <c r="A87" t="s">
        <v>84</v>
      </c>
      <c r="B87" s="6"/>
      <c r="C87" s="6"/>
    </row>
    <row r="88" spans="1:3" x14ac:dyDescent="0.25">
      <c r="A88" t="s">
        <v>81</v>
      </c>
      <c r="B88" s="6"/>
      <c r="C88" s="6"/>
    </row>
    <row r="89" spans="1:3" ht="15.75" thickBot="1" x14ac:dyDescent="0.3">
      <c r="B89" s="4"/>
      <c r="C89" s="4"/>
    </row>
    <row r="90" spans="1:3" ht="15.75" thickBot="1" x14ac:dyDescent="0.3">
      <c r="A90" s="17" t="s">
        <v>85</v>
      </c>
      <c r="B90" s="6"/>
      <c r="C90" s="6"/>
    </row>
    <row r="91" spans="1:3" ht="30.75" thickBot="1" x14ac:dyDescent="0.3">
      <c r="A91" s="18" t="s">
        <v>86</v>
      </c>
    </row>
    <row r="92" spans="1:3" ht="60.75" thickBot="1" x14ac:dyDescent="0.3">
      <c r="A92" s="19" t="s">
        <v>87</v>
      </c>
    </row>
    <row r="94" spans="1:3" ht="21" customHeight="1" x14ac:dyDescent="0.25"/>
  </sheetData>
  <mergeCells count="5">
    <mergeCell ref="A1:C1"/>
    <mergeCell ref="A2:C2"/>
    <mergeCell ref="A3:C3"/>
    <mergeCell ref="A4:C4"/>
    <mergeCell ref="A5:C5"/>
  </mergeCells>
  <pageMargins left="0.19685039370078741" right="0.19685039370078741" top="0.19685039370078741" bottom="0.19685039370078741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Paola Isabel. Sanchez Alvarez</cp:lastModifiedBy>
  <cp:lastPrinted>2023-06-02T19:53:13Z</cp:lastPrinted>
  <dcterms:created xsi:type="dcterms:W3CDTF">2021-07-29T18:58:50Z</dcterms:created>
  <dcterms:modified xsi:type="dcterms:W3CDTF">2023-06-09T15:01:24Z</dcterms:modified>
</cp:coreProperties>
</file>