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JUNIO 2024\"/>
    </mc:Choice>
  </mc:AlternateContent>
  <bookViews>
    <workbookView xWindow="0" yWindow="0" windowWidth="19200" windowHeight="11595"/>
  </bookViews>
  <sheets>
    <sheet name="CUENTA UNICA " sheetId="7" r:id="rId1"/>
    <sheet name="CUENTA SUBVENCION" sheetId="9" r:id="rId2"/>
  </sheets>
  <definedNames>
    <definedName name="_xlnm.Print_Area" localSheetId="1">'CUENTA SUBVENCION'!$B$1:$G$55</definedName>
    <definedName name="_xlnm.Print_Area" localSheetId="0">'CUENTA UNICA '!$A$1:$F$342</definedName>
  </definedNames>
  <calcPr calcId="152511"/>
</workbook>
</file>

<file path=xl/calcChain.xml><?xml version="1.0" encoding="utf-8"?>
<calcChain xmlns="http://schemas.openxmlformats.org/spreadsheetml/2006/main">
  <c r="F16" i="9" l="1"/>
  <c r="E16" i="9"/>
  <c r="G14" i="9"/>
  <c r="G15" i="9" s="1"/>
  <c r="F291" i="7" l="1"/>
  <c r="E292" i="7"/>
  <c r="D292" i="7"/>
  <c r="F12" i="7" l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F283" i="7" s="1"/>
  <c r="F284" i="7" s="1"/>
  <c r="F285" i="7" s="1"/>
  <c r="F286" i="7" s="1"/>
  <c r="F287" i="7" s="1"/>
  <c r="F288" i="7" s="1"/>
  <c r="F289" i="7" s="1"/>
  <c r="F290" i="7" s="1"/>
</calcChain>
</file>

<file path=xl/sharedStrings.xml><?xml version="1.0" encoding="utf-8"?>
<sst xmlns="http://schemas.openxmlformats.org/spreadsheetml/2006/main" count="640" uniqueCount="317">
  <si>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</si>
  <si>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</si>
  <si>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</si>
  <si>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</si>
  <si>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</si>
  <si>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</si>
  <si>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</si>
  <si>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</si>
  <si>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</si>
  <si>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</si>
  <si>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</si>
  <si>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</si>
  <si>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</si>
  <si>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</si>
  <si>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</si>
  <si>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</si>
  <si>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Contadora</t>
  </si>
  <si>
    <t>CUENTA UNICA N0. 010-252486-6</t>
  </si>
  <si>
    <t xml:space="preserve">                                 Sub-Director Administrativo y Financiero</t>
  </si>
  <si>
    <t>COBRO PACIENTES</t>
  </si>
  <si>
    <t>COBRO DE TARJETAS</t>
  </si>
  <si>
    <t>ARS SENASA CONTRIBUTIVO</t>
  </si>
  <si>
    <t>ARS PRIMERA</t>
  </si>
  <si>
    <t>ARS RENACER</t>
  </si>
  <si>
    <t>ARS UNIVERSAL</t>
  </si>
  <si>
    <t xml:space="preserve"> Licda. Luz Gonzalez</t>
  </si>
  <si>
    <t>ARS SENASA SUBSIDIADO</t>
  </si>
  <si>
    <t>ARS MONUMENTAL</t>
  </si>
  <si>
    <t>ARS HUMANO</t>
  </si>
  <si>
    <t>NULO</t>
  </si>
  <si>
    <t>ARS MAPFRE SALUD</t>
  </si>
  <si>
    <t>ARS SEMMA</t>
  </si>
  <si>
    <t>3898-1</t>
  </si>
  <si>
    <t>4014-1</t>
  </si>
  <si>
    <t>ARS SIMAG</t>
  </si>
  <si>
    <t>ARS ASEMAP</t>
  </si>
  <si>
    <t>ARS CMD</t>
  </si>
  <si>
    <t>PAGO FACT. 585, COMPRA DE ALIMENTOS Y BEBIDAS.</t>
  </si>
  <si>
    <t>ARS SENASA SUBSIDIADO ODONTOLOGIA</t>
  </si>
  <si>
    <t>DEL 1 AL 30 DE JUNIO 2024</t>
  </si>
  <si>
    <t>4380-1</t>
  </si>
  <si>
    <t>4407-1</t>
  </si>
  <si>
    <t>4411-1</t>
  </si>
  <si>
    <t>4413-1</t>
  </si>
  <si>
    <t>4419-1</t>
  </si>
  <si>
    <t>4422-1</t>
  </si>
  <si>
    <t>4424-1</t>
  </si>
  <si>
    <t>4467-1</t>
  </si>
  <si>
    <t>4478-1</t>
  </si>
  <si>
    <t>4481-1</t>
  </si>
  <si>
    <t>4483-1</t>
  </si>
  <si>
    <t>4485-1</t>
  </si>
  <si>
    <t>4487-1</t>
  </si>
  <si>
    <t>4489-1</t>
  </si>
  <si>
    <t>4492-1</t>
  </si>
  <si>
    <t>4497-1</t>
  </si>
  <si>
    <t>4500-1</t>
  </si>
  <si>
    <t>4504-1</t>
  </si>
  <si>
    <t>4509-1</t>
  </si>
  <si>
    <t>4511-1</t>
  </si>
  <si>
    <t>4513-1</t>
  </si>
  <si>
    <t>4515-1</t>
  </si>
  <si>
    <t>4517-1</t>
  </si>
  <si>
    <t>4519-1</t>
  </si>
  <si>
    <t>4522-1</t>
  </si>
  <si>
    <t>4524-1</t>
  </si>
  <si>
    <t>4529-1</t>
  </si>
  <si>
    <t>4531-1</t>
  </si>
  <si>
    <t>4533-1</t>
  </si>
  <si>
    <t>4535-1</t>
  </si>
  <si>
    <t>4566-1</t>
  </si>
  <si>
    <t>13/6/2024</t>
  </si>
  <si>
    <t>4603-1</t>
  </si>
  <si>
    <t>4605-1</t>
  </si>
  <si>
    <t>4607-1</t>
  </si>
  <si>
    <t>4609-1</t>
  </si>
  <si>
    <t>4613-1</t>
  </si>
  <si>
    <t>4615-1</t>
  </si>
  <si>
    <t>4617-1</t>
  </si>
  <si>
    <t>4619-1</t>
  </si>
  <si>
    <t>4621-1</t>
  </si>
  <si>
    <t>4623-1</t>
  </si>
  <si>
    <t>4625-1</t>
  </si>
  <si>
    <t>4627-1</t>
  </si>
  <si>
    <t>4629-1</t>
  </si>
  <si>
    <t>4635-1</t>
  </si>
  <si>
    <t>4637-1</t>
  </si>
  <si>
    <t>4639-1</t>
  </si>
  <si>
    <t>4641-1</t>
  </si>
  <si>
    <t>4648-1</t>
  </si>
  <si>
    <t>4650-1</t>
  </si>
  <si>
    <t>4652-1</t>
  </si>
  <si>
    <t>4654-1</t>
  </si>
  <si>
    <t>4656-1</t>
  </si>
  <si>
    <t>4658-1</t>
  </si>
  <si>
    <t>4660-1</t>
  </si>
  <si>
    <t>4662-1</t>
  </si>
  <si>
    <t>4664-1</t>
  </si>
  <si>
    <t>4666-1</t>
  </si>
  <si>
    <t>4668-1</t>
  </si>
  <si>
    <t>4670-1</t>
  </si>
  <si>
    <t>4675-1</t>
  </si>
  <si>
    <t>16/6/2024</t>
  </si>
  <si>
    <t>17/6/2024</t>
  </si>
  <si>
    <t>4684-1</t>
  </si>
  <si>
    <t>4686-1</t>
  </si>
  <si>
    <t>4688-1</t>
  </si>
  <si>
    <t>4702-1</t>
  </si>
  <si>
    <t>4704-1</t>
  </si>
  <si>
    <t>4707-1</t>
  </si>
  <si>
    <t>4709-1</t>
  </si>
  <si>
    <t>4714-1</t>
  </si>
  <si>
    <t>4716-1</t>
  </si>
  <si>
    <t>4718-1</t>
  </si>
  <si>
    <t>4720-1</t>
  </si>
  <si>
    <t>4722-1</t>
  </si>
  <si>
    <t>4729-1</t>
  </si>
  <si>
    <t>18/6/2024</t>
  </si>
  <si>
    <t>4736-1</t>
  </si>
  <si>
    <t>4743-1</t>
  </si>
  <si>
    <t>4744-1</t>
  </si>
  <si>
    <t>4746-1</t>
  </si>
  <si>
    <t>19/6/2024</t>
  </si>
  <si>
    <t>4758-1</t>
  </si>
  <si>
    <t>4760-1</t>
  </si>
  <si>
    <t>4762-1</t>
  </si>
  <si>
    <t>4764-1</t>
  </si>
  <si>
    <t>4766-1</t>
  </si>
  <si>
    <t>4769-1</t>
  </si>
  <si>
    <t>4771-1</t>
  </si>
  <si>
    <t>4773-1</t>
  </si>
  <si>
    <t>4775-1</t>
  </si>
  <si>
    <t>4777-1</t>
  </si>
  <si>
    <t>4779-1</t>
  </si>
  <si>
    <t>4783-1</t>
  </si>
  <si>
    <t>4785-1</t>
  </si>
  <si>
    <t>4787-1</t>
  </si>
  <si>
    <t>4789-1</t>
  </si>
  <si>
    <t>4791-1</t>
  </si>
  <si>
    <t>4793-1</t>
  </si>
  <si>
    <t>4795-1</t>
  </si>
  <si>
    <t>4799-1</t>
  </si>
  <si>
    <t>20/6/2024</t>
  </si>
  <si>
    <t>4837-1</t>
  </si>
  <si>
    <t>4839-1</t>
  </si>
  <si>
    <t>4841-1</t>
  </si>
  <si>
    <t>4843-1</t>
  </si>
  <si>
    <t>4846-1</t>
  </si>
  <si>
    <t>4848-1</t>
  </si>
  <si>
    <t>4850-1</t>
  </si>
  <si>
    <t>4853-1</t>
  </si>
  <si>
    <t>4855-1</t>
  </si>
  <si>
    <t>21/6/2024</t>
  </si>
  <si>
    <t>4860-1</t>
  </si>
  <si>
    <t>4862-1</t>
  </si>
  <si>
    <t>23/6/2024</t>
  </si>
  <si>
    <t>24/6/2024</t>
  </si>
  <si>
    <t>4894-1</t>
  </si>
  <si>
    <t>4897-1</t>
  </si>
  <si>
    <t>4899-1</t>
  </si>
  <si>
    <t>4901-1</t>
  </si>
  <si>
    <t>4904-1</t>
  </si>
  <si>
    <t>25/6/2024</t>
  </si>
  <si>
    <t>4906-1</t>
  </si>
  <si>
    <t>4908-1</t>
  </si>
  <si>
    <t>4910-1</t>
  </si>
  <si>
    <t>4912-1</t>
  </si>
  <si>
    <t>4914-1</t>
  </si>
  <si>
    <t>4916-1</t>
  </si>
  <si>
    <t>4918-1</t>
  </si>
  <si>
    <t>4920-1</t>
  </si>
  <si>
    <t>4927-1</t>
  </si>
  <si>
    <t>4929-1</t>
  </si>
  <si>
    <t>26/6/2024</t>
  </si>
  <si>
    <t>4937-1</t>
  </si>
  <si>
    <t>4944-1</t>
  </si>
  <si>
    <t>27/6/2024</t>
  </si>
  <si>
    <t>30/6/2024</t>
  </si>
  <si>
    <t>TRANSFERENCIA NO IDENTIFICADA AL 31/5/2024. ARS FUTURO</t>
  </si>
  <si>
    <t>PAGO FACT. 356, COMPRA DE PAPEL, ACRTON Y UTILES DE COCINA.</t>
  </si>
  <si>
    <t>PAGO FACT. 440, 434 Y 435, COMPRA DE INSUMOS MEDICOS.</t>
  </si>
  <si>
    <t>PAGO FACT. CC202406063203581354, SERVICIO DE INTERNET Y TV POR CABLE.</t>
  </si>
  <si>
    <t>PAGO FACT. 357, COMPRA DE INSUMOS DE OFICINA.</t>
  </si>
  <si>
    <t>PAGO FACT. 1235, COMPRA DE ALIMENTOS Y BEBIDAS.</t>
  </si>
  <si>
    <t>PAGO FACT. 346, COMPRA DE UTILES DE ESCRITORIO.</t>
  </si>
  <si>
    <t>PAGO FACT. 4245, COMPRA DE MEDICAMENTOS.</t>
  </si>
  <si>
    <t>PAGO FACT. 14602, COMPRA DE PRODUCTOS QUIMICOS.</t>
  </si>
  <si>
    <t>PAGO FACT. 2945, COMPRA DE PRODUCTOS QUIMICOS.</t>
  </si>
  <si>
    <t>PAGO FACT. 4228, COMPRA DE MEDICAMENTOS.</t>
  </si>
  <si>
    <t>PAGO FACT. 3557, COMPRA DE INSUMOS MEDICOS.</t>
  </si>
  <si>
    <t>PAGO FACT. 2232, COMPRA DE INSUMOS MEDICOS Y PRODUCTOS QUIMICOS.</t>
  </si>
  <si>
    <t>PAGO FACT. 14401, COMPRA DE INSUMOS MEDICOS.</t>
  </si>
  <si>
    <t>PAGO FACT. 7087, COMPRA DE INSUMOS MEDICOS.</t>
  </si>
  <si>
    <t>PAGO FACT. 5003, COMPRA DE INSUMOS MEDICOS.</t>
  </si>
  <si>
    <t>PAGO FACT. 467, COMPRA DE PRODUCTOS QUIMICOS.</t>
  </si>
  <si>
    <t>PAGO FACT. 2206, COMPRA DE PRODUCTOS QUMICOS.</t>
  </si>
  <si>
    <t>PAGO FACT. 225, COMPRA DE INSTRUMENTAL MEDICO Y DE LABORATORIO.</t>
  </si>
  <si>
    <t>PAGO FACT. 11, COMPRA DE UTILES DE LIMPIEZA.</t>
  </si>
  <si>
    <t>PAGO FACT. 10, COMPRA DE UTILES DE LIMPIEZA Y PRODUCTOS QUIMICOS.</t>
  </si>
  <si>
    <t>PAGO FACT. 449, COMPRA DE INSUMOS MEDICOS Y DE LABORATORIO.</t>
  </si>
  <si>
    <t>PAGO FACT. 262, COMPRA DE MEDICAMENTOS.</t>
  </si>
  <si>
    <t>PAGO FACT. 192, PROGRAMA DE COMPUTACION.</t>
  </si>
  <si>
    <t>PAGO FACT. 468, COMPRA DE INSUMOS MEDICOS.</t>
  </si>
  <si>
    <t>PAGO FACT. 202, COMPRA DE INSUMOS MEDICOS.</t>
  </si>
  <si>
    <t>PAGO FACT. 594, COMPRA DE MEDICAMENTOS.</t>
  </si>
  <si>
    <t>PAGO FACT. 402, MANTENIMIENTO DE EQUIPOS.</t>
  </si>
  <si>
    <t>PAGO FACT. 5007, COMPRA DE EQUIPO MEDICO.</t>
  </si>
  <si>
    <t>PAGO FACT. 877, COMPRA DE INSUMOS MEDICOS.</t>
  </si>
  <si>
    <t>PAGO FACT. 442, COMPRA DE INSUMOS MEDICOS.</t>
  </si>
  <si>
    <t>PAGO FACT. 2981, 2934, 2896, 1915, 1941, 1982, 1973, 2041, 2144, 2143, 2004, 1946, 2021, 2061 Y 2118, COMPRA DE PRODUCTOS QUIMICOS E INSUMOS MEDICOS.</t>
  </si>
  <si>
    <t>PAGO NOMINA CARÁCTER TEMPORAL  JUNIO  2024.</t>
  </si>
  <si>
    <t xml:space="preserve"> PAGO NOMINA  PRINCIPAL CORRESPONDIENTE  AL MES DE JUNIO  2024.</t>
  </si>
  <si>
    <t>NOMINA POR TESORERIA CORRESPONDIENTE AL MES DE JUNIO,  2024.</t>
  </si>
  <si>
    <t>PAGO RETENCION IMPUESTO SOBRE SALARIO  CORRESPONDIENTE A JUNIO,  2024. (IR-3).</t>
  </si>
  <si>
    <t>PAGO RETENCION SEGURIDAD SOCIAL JUNIO, 2024.</t>
  </si>
  <si>
    <t>PAGO NOMINA CARÁCTER TEMPORAL  JUNIO, 2024.</t>
  </si>
  <si>
    <t>PAGO NOMINA COMPENSACION MILITAR JUNIO, 2024.</t>
  </si>
  <si>
    <t>PAGO NOMINA CARÁCTER EVENTUAL JUNIO, 2024.</t>
  </si>
  <si>
    <t>PAGO FACT. 4230, COMPRA DE MEDICAMENTOS.</t>
  </si>
  <si>
    <t>PAGO FACT. 4718, COMPRA DE MEDICAMENTOS.</t>
  </si>
  <si>
    <t>PAGO FACT. 5248, COMPRA DE MEDICAMENTOS.</t>
  </si>
  <si>
    <t>PAGO FACT. 1070, COMPRA DE MEDICAMENTOS.</t>
  </si>
  <si>
    <t>PAGO FACT. 39726, COMPRA DE PRODUCTOS QUIMICOS.</t>
  </si>
  <si>
    <t>PAGO FACT. 5002, COMPRA DE INSUMOS MEDICOS.</t>
  </si>
  <si>
    <t>PAGO FACT. 880, COMPRA DE INSUMOS MEDICOS.</t>
  </si>
  <si>
    <t>PAGO FACT. 595, COMPRA DE MEDICAMENTOS.</t>
  </si>
  <si>
    <t>PAGO FACT. 597, COMPRA DE MEDICAMENTOS.</t>
  </si>
  <si>
    <t>PAGO FACT. 4227, COMPRA DE MEDICAMENTOS.</t>
  </si>
  <si>
    <t>PAGO FACT. 4226, COMPRA DE MEDICAMENTOS.</t>
  </si>
  <si>
    <t>PAGO FACT. 4229, COMPRA DE MEDICAMENTOS.</t>
  </si>
  <si>
    <t>PAGO FACT. 14403, COMPRA DE PRODUCTOS QUIMICOS.</t>
  </si>
  <si>
    <t>PAGO FACT. 279, COMPRA DE INSTRUMENTAL MEDICO.</t>
  </si>
  <si>
    <t>PAGO FACT. 891, COMPRA DE INSUMOS MEDICOS.</t>
  </si>
  <si>
    <t>PAGO FACT. 890, COMPRA DE MEDICAMENTOS.</t>
  </si>
  <si>
    <t>PAGO FACT. 264, COMPRA DE MEDICAMENTOS.</t>
  </si>
  <si>
    <t>PAGO FACT. 263, COMPRA DE MEDICAMENTOS.</t>
  </si>
  <si>
    <t>PAGO FACT. 594, COMPRA DE ALIMENTOS Y BEBIDAS.</t>
  </si>
  <si>
    <t>PAGO FACT. 595, COMPRA DE ALIMENTOS Y BEBIDAS.</t>
  </si>
  <si>
    <t>PAGO FACT. 596, COMPRA DE ALIMENTOS Y BEBIDAS.</t>
  </si>
  <si>
    <t>PAGO FACT. 189, COMPRA DE ALIMENTOS Y BEBIDAS.</t>
  </si>
  <si>
    <t>PAGO FACT. 190, COMPRA DE ALIMENTOS Y BEBIDAS.</t>
  </si>
  <si>
    <t>PAGO FACT. 188, COMPRA DE ALIMENTOS Y BEBIDAS.</t>
  </si>
  <si>
    <t>PAGO FACT. 593, COMPRA D EPLASTICOS Y UTILES DE COCINA.</t>
  </si>
  <si>
    <t>PAGO FACT. 1862, SERVICIO DE RECOLECCION DE RESIDUOS.</t>
  </si>
  <si>
    <t>PAGO FACT. 627, COMPRA DE ALIMENTOS Y BEBIDAS.</t>
  </si>
  <si>
    <t>PAGO FACT. 28695, SERVICIO DE MANTENIMIENTO CAMIONETA INSTITUCIONAL.</t>
  </si>
  <si>
    <t>PAGO FACT. 2205, COMPRA DE INSUMOS MEDICOS.</t>
  </si>
  <si>
    <t>PAGO FACT. 439, COMPRA DE MEDICAMENTOS.</t>
  </si>
  <si>
    <t>PAGO FACT. 5402, COMPRA DE MEDICAMENTOS.</t>
  </si>
  <si>
    <t>PAGO FACT. 165, COMPRA DE MEDICAMENTOS.</t>
  </si>
  <si>
    <t>PAGO FACT. 88269, COMPRA DE MEDICAMENTOS.</t>
  </si>
  <si>
    <t>PAGO FACT. 354, COMPRA DE MEDICAMENTOS.</t>
  </si>
  <si>
    <t>PAGO FACT. 202, COMPRA DE EQUIPO DE TECNOLOGIA.</t>
  </si>
  <si>
    <t>PAGO FACT. 7085, COMPRA DE MEDICAMENTOS.</t>
  </si>
  <si>
    <t>PAGO FACT. 7045, COMPRA DE MEDICAMENTOS.</t>
  </si>
  <si>
    <t>PAGO FACT. 7044, COMPRA DE INSUMOS MEDICOS.</t>
  </si>
  <si>
    <t>PAGO FACT. 7089, COMPRA DE INSUMOS MEDICOS Y MEDICAMENTOS.</t>
  </si>
  <si>
    <t>PAGO FACT. 284 Y 286, COMPRA DE UTILES DIVERSOS Y ARTES GRAFICAS.</t>
  </si>
  <si>
    <t>PAGO FACT. 2018, COMPRA DE PRODUCTOS QUIMICOS.</t>
  </si>
  <si>
    <t>PAGO FACT. 447, COMPRA D EINSUMOS MEDICOS.</t>
  </si>
  <si>
    <t>PAGO FACT. 446, COMPRA DE INSUMOS MEDICOS.</t>
  </si>
  <si>
    <t>PAGO FACT. 7088, COMPRA DE PRODUCTOS MEDICINALES.</t>
  </si>
  <si>
    <t>PAGO FACT. 448, COMPRA DE PRODUCTOS MEDICINALES.</t>
  </si>
  <si>
    <t>PAGO FACT. 5404, COMPRA DE MEDICAMENTOS.</t>
  </si>
  <si>
    <t>PAGO FACT. 84, COMPRA DE MEDICAMENTOS.</t>
  </si>
  <si>
    <t>PAGO FACT. 5405, COMPRA DE INSUMOS MEDICOS.</t>
  </si>
  <si>
    <t>PAGO FACT. 3555, COMPRA DE MEDICAMENTOS.</t>
  </si>
  <si>
    <t>PAGO FACT. 445, COMPRA DE INSUMOS MEDICOS.</t>
  </si>
  <si>
    <t>PAGO FACT. 73, COMPRA DE MEDICAMENTOS.</t>
  </si>
  <si>
    <t>PAGO FACT. 911, COMPRA DE MEDICAMENTOS.</t>
  </si>
  <si>
    <t>PAGO FACT. 88268, COMPRA DE MEDICAMENTOS.</t>
  </si>
  <si>
    <t>PAGO FACT. 1069, COMPRA DE MEDICAMENTOS.</t>
  </si>
  <si>
    <t>PAGO FACT. 273, COMPRA DE INSUMOS MEDICOS.</t>
  </si>
  <si>
    <t>PAGO FACT. 4946, COMPRA DE INSUMOS MEDICOS.</t>
  </si>
  <si>
    <t>PAGO FACT. 878, COMPRA DE INSUMOS MEDICOS.</t>
  </si>
  <si>
    <t>PAGO FACT. 135, COMPRA DE INSUMOS MEDICOS.</t>
  </si>
  <si>
    <t>PAGO FACT. 14458, COMPRA DE PRODUCTOS QUIMICOS.</t>
  </si>
  <si>
    <t>PAGO FACT. 2204, COMPRA D EPRODUCTOS QUIMICOS.</t>
  </si>
  <si>
    <t>PAGO FACT. 440, MANTENIMIENTO Y REPARACION DE EQUIPOS.</t>
  </si>
  <si>
    <t>PAGO FACT. 7635, ALQUILER DE EQUIPO DE TECNOLOGIA.</t>
  </si>
  <si>
    <t>PAGO FACT. 187, MANTENIMIENTO DE EQUIPO.</t>
  </si>
  <si>
    <t>PAGO FACT. 188, MANTENIMIENTO DE EQUIPOS.</t>
  </si>
  <si>
    <t>PAGO FACT. 16553 Y 17426, COMPRA DE COMBUSTIBLE.</t>
  </si>
  <si>
    <t>PAGO FACT. 597, COMPRA DE PAPEL Y CARTON.</t>
  </si>
  <si>
    <t>PAGO FACT. 186, COMPRA DE RESPUESTO.</t>
  </si>
  <si>
    <t>PAGO FACT. 16, COMPRA DE RESPUESTOS Y PRODUCTOS ELECTRICOS.</t>
  </si>
  <si>
    <t>PAGO FACT. 15, COMPRA DE INSUMOS DE MANTENIMIENTOE INSTRUMENTAL MEDICO.</t>
  </si>
  <si>
    <t>PAGO FACT. 25629, 25844, 25848, 25848, 25839, 25845, 25841, 25840 Y 25891, COMPRA DE OXIGENO.</t>
  </si>
  <si>
    <t>PAGO FACT. 14, SERVICIO DE MANTENIMIENTO Y REPARACION.</t>
  </si>
  <si>
    <t>PAGO FACT. 32373, COMPRA DE COMBUSTIBLE.</t>
  </si>
  <si>
    <t>PAGO FACT. 28001, COMPRA DE MEDICAMENTOS E INSUMOS MEDICOS.</t>
  </si>
  <si>
    <t>PAGO FACT. 43, COMPRA DE INSTRUMENTAL MEDICOS E INSUMOS MEDICOS.</t>
  </si>
  <si>
    <t>PAGO FACT. 598, COMPRA DE PAPEL Y CARTON.</t>
  </si>
  <si>
    <t>PAGO FACT. 2983 Y 2939, COMPRA DE PRODUCTOS QUIMICOS.</t>
  </si>
  <si>
    <t>PAGO FACT. 2935, 2984 Y 2979, COMPRA DE PRODUCTOS QUIMICOS.</t>
  </si>
  <si>
    <t>PAGO FACT. 3002, COMPRA DE PRODUCTOS QUIMICOS.</t>
  </si>
  <si>
    <t>PAGO FACT. 2937, 2978 Y 2988, COMPRA DE PRODUCTOS QUIMICOS.</t>
  </si>
  <si>
    <t>PAGO FACT. 5319, COMPRA DE MEDICAMENTOS.</t>
  </si>
  <si>
    <t>PAGO FACT. 5255, 5256 Y 5316, COMPRA DE MEDICAMENTOS.</t>
  </si>
  <si>
    <t>PAGO FACT. 2986, COMPRA DE PRODUCTOS QUIMICOS.</t>
  </si>
  <si>
    <t>PAGO FACT. 2296, COMPRA DE INSUMOS MEDICOS.</t>
  </si>
  <si>
    <t>PAGO FACT. 86, COMPRA DE INSUMOS MEDICOS.</t>
  </si>
  <si>
    <t>PAGO FACT. 267, COMPRA DE MEDICAMENTOS.</t>
  </si>
  <si>
    <t>PAGO FACT. 3035, MANTENIMIENTO DE EQUIPO.</t>
  </si>
  <si>
    <t>PAGO FACT. 29403, COMPRA DE MEDICAMENTOS E INSUMOS MEDICOS.</t>
  </si>
  <si>
    <t>PAGO FACT. 133 Y 135, SERVICIO DE INTERNET, FLOTAS Y TELEFONOS.</t>
  </si>
  <si>
    <t>PAGO FACT. 798, RECOLECCION DE RESIDUOS.</t>
  </si>
  <si>
    <t>ARS GMA</t>
  </si>
  <si>
    <t>ARS FUTURO</t>
  </si>
  <si>
    <t>TRANSFERENCIA NO IDENTIFICADA AL 30/6/2024</t>
  </si>
  <si>
    <t xml:space="preserve">     </t>
  </si>
  <si>
    <t>CUENTA SUBVENCION N0. 033-002877-4</t>
  </si>
  <si>
    <t>No. Ck/Transf.</t>
  </si>
  <si>
    <t>31/5/2024</t>
  </si>
  <si>
    <t>IMPUESTOS 0.15%</t>
  </si>
  <si>
    <t>COMISION MANEJO DE CUENTA</t>
  </si>
  <si>
    <t xml:space="preserve">                                     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</si>
</sst>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9" fillId="0" borderId="1" xfId="0" applyNumberFormat="1" applyFont="1" applyBorder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3" fillId="2" borderId="0" xfId="1" applyFont="1" applyFill="1" applyBorder="1"/>
    <xf numFmtId="43" fontId="3" fillId="2" borderId="0" xfId="0" applyNumberFormat="1" applyFont="1" applyFill="1" applyBorder="1"/>
    <xf numFmtId="0" fontId="0" fillId="0" borderId="1" xfId="0" applyFill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horizontal="left"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" fontId="2" fillId="2" borderId="1" xfId="0" applyNumberFormat="1" applyFont="1" applyFill="1" applyBorder="1" applyAlignment="1">
      <alignment wrapText="1"/>
    </xf>
    <xf numFmtId="43" fontId="9" fillId="0" borderId="11" xfId="1" applyFont="1" applyBorder="1"/>
    <xf numFmtId="43" fontId="2" fillId="0" borderId="11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561975</xdr:colOff>
      <xdr:row>336</xdr:row>
      <xdr:rowOff>19050</xdr:rowOff>
    </xdr:from>
    <xdr:to>
      <xdr:col>5</xdr:col>
      <xdr:colOff>1028700</xdr:colOff>
      <xdr:row>341</xdr:row>
      <xdr:rowOff>85724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9846825"/>
          <a:ext cx="18097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914400</xdr:colOff>
      <xdr:row>50</xdr:row>
      <xdr:rowOff>38100</xdr:rowOff>
    </xdr:from>
    <xdr:to>
      <xdr:col>6</xdr:col>
      <xdr:colOff>1323975</xdr:colOff>
      <xdr:row>54</xdr:row>
      <xdr:rowOff>152400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86815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09"/>
  <sheetViews>
    <sheetView tabSelected="1" workbookViewId="0">
      <selection activeCell="G54" sqref="G54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68" t="s">
        <v>7</v>
      </c>
      <c r="B1" s="68"/>
      <c r="C1" s="68"/>
      <c r="D1" s="68"/>
      <c r="E1" s="68"/>
      <c r="F1" s="68"/>
    </row>
    <row r="2" spans="1:128" ht="15.75" x14ac:dyDescent="0.25">
      <c r="A2" s="69" t="s">
        <v>9</v>
      </c>
      <c r="B2" s="69"/>
      <c r="C2" s="69"/>
      <c r="D2" s="69"/>
      <c r="E2" s="69"/>
      <c r="F2" s="69"/>
    </row>
    <row r="3" spans="1:128" ht="15.75" x14ac:dyDescent="0.25">
      <c r="A3" s="69" t="s">
        <v>8</v>
      </c>
      <c r="B3" s="69"/>
      <c r="C3" s="69"/>
      <c r="D3" s="69"/>
      <c r="E3" s="69"/>
      <c r="F3" s="69"/>
    </row>
    <row r="4" spans="1:128" ht="15.75" x14ac:dyDescent="0.25">
      <c r="A4" s="69" t="s">
        <v>10</v>
      </c>
      <c r="B4" s="69"/>
      <c r="C4" s="69"/>
      <c r="D4" s="69"/>
      <c r="E4" s="69"/>
      <c r="F4" s="69"/>
    </row>
    <row r="5" spans="1:128" ht="15.75" x14ac:dyDescent="0.25">
      <c r="A5" s="66" t="s">
        <v>11</v>
      </c>
      <c r="B5" s="66"/>
      <c r="C5" s="66"/>
      <c r="D5" s="66"/>
      <c r="E5" s="66"/>
      <c r="F5" s="66"/>
    </row>
    <row r="6" spans="1:128" s="6" customFormat="1" ht="15.75" x14ac:dyDescent="0.25">
      <c r="A6" s="66" t="s">
        <v>12</v>
      </c>
      <c r="B6" s="66"/>
      <c r="C6" s="66"/>
      <c r="D6" s="66"/>
      <c r="E6" s="66"/>
      <c r="F6" s="66"/>
    </row>
    <row r="7" spans="1:128" s="6" customFormat="1" ht="15.75" x14ac:dyDescent="0.25">
      <c r="A7" s="66" t="s">
        <v>39</v>
      </c>
      <c r="B7" s="66"/>
      <c r="C7" s="66"/>
      <c r="D7" s="66"/>
      <c r="E7" s="66"/>
      <c r="F7" s="66"/>
    </row>
    <row r="8" spans="1:128" s="6" customFormat="1" ht="15.75" x14ac:dyDescent="0.25">
      <c r="A8" s="67" t="s">
        <v>17</v>
      </c>
      <c r="B8" s="67"/>
      <c r="C8" s="67"/>
      <c r="D8" s="67"/>
      <c r="E8" s="67"/>
      <c r="F8" s="67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72" t="s">
        <v>0</v>
      </c>
      <c r="E10" s="73"/>
      <c r="F10" s="10">
        <v>135788539.39150065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7">
        <v>45445</v>
      </c>
      <c r="B12" s="26"/>
      <c r="C12" s="28" t="s">
        <v>19</v>
      </c>
      <c r="D12" s="29">
        <v>12100</v>
      </c>
      <c r="E12" s="20"/>
      <c r="F12" s="20">
        <f>+F10+D12-E12</f>
        <v>135800639.39150065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7">
        <v>45445</v>
      </c>
      <c r="B13" s="26"/>
      <c r="C13" s="28" t="s">
        <v>20</v>
      </c>
      <c r="D13" s="29">
        <v>1095.76</v>
      </c>
      <c r="E13" s="20">
        <v>27.394000000000002</v>
      </c>
      <c r="F13" s="24">
        <f>+F12+D13-E13</f>
        <v>135801707.75750065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7">
        <v>45446</v>
      </c>
      <c r="B14" s="26"/>
      <c r="C14" s="28" t="s">
        <v>19</v>
      </c>
      <c r="D14" s="29">
        <v>34000</v>
      </c>
      <c r="E14" s="20"/>
      <c r="F14" s="20">
        <f t="shared" ref="F14:F77" si="0">+F13+D14-E14</f>
        <v>135835707.75750065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7">
        <v>45446</v>
      </c>
      <c r="B15" s="26"/>
      <c r="C15" s="28" t="s">
        <v>20</v>
      </c>
      <c r="D15" s="29">
        <v>726.36</v>
      </c>
      <c r="E15" s="20">
        <v>18.159000000000002</v>
      </c>
      <c r="F15" s="20">
        <f t="shared" si="0"/>
        <v>135836415.95850065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7">
        <v>45446</v>
      </c>
      <c r="B16" s="26"/>
      <c r="C16" s="28" t="s">
        <v>20</v>
      </c>
      <c r="D16" s="29">
        <v>200</v>
      </c>
      <c r="E16" s="20">
        <v>5</v>
      </c>
      <c r="F16" s="20">
        <f t="shared" si="0"/>
        <v>135836610.95850065</v>
      </c>
      <c r="G16" s="30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7">
        <v>45446</v>
      </c>
      <c r="B17" s="26"/>
      <c r="C17" s="28" t="s">
        <v>20</v>
      </c>
      <c r="D17" s="29">
        <v>2000</v>
      </c>
      <c r="E17" s="20">
        <v>50</v>
      </c>
      <c r="F17" s="20">
        <f t="shared" si="0"/>
        <v>135838560.95850065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7">
        <v>45446</v>
      </c>
      <c r="B18" s="26"/>
      <c r="C18" s="28" t="s">
        <v>20</v>
      </c>
      <c r="D18" s="29">
        <v>1282.5999999999999</v>
      </c>
      <c r="E18" s="20">
        <v>32.064999999999998</v>
      </c>
      <c r="F18" s="24">
        <f t="shared" si="0"/>
        <v>135839811.49350065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7">
        <v>45447</v>
      </c>
      <c r="B19" s="26"/>
      <c r="C19" s="28" t="s">
        <v>19</v>
      </c>
      <c r="D19" s="29">
        <v>27566</v>
      </c>
      <c r="E19" s="20"/>
      <c r="F19" s="20">
        <f t="shared" si="0"/>
        <v>135867377.49350065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7">
        <v>45447</v>
      </c>
      <c r="B20" s="26"/>
      <c r="C20" s="28" t="s">
        <v>20</v>
      </c>
      <c r="D20" s="29">
        <v>1114.8699999999999</v>
      </c>
      <c r="E20" s="20">
        <v>27.871749999999999</v>
      </c>
      <c r="F20" s="20">
        <f t="shared" si="0"/>
        <v>135868464.49175066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7">
        <v>45447</v>
      </c>
      <c r="B21" s="26"/>
      <c r="C21" s="28" t="s">
        <v>20</v>
      </c>
      <c r="D21" s="29">
        <v>700</v>
      </c>
      <c r="E21" s="20">
        <v>17.5</v>
      </c>
      <c r="F21" s="20">
        <f t="shared" si="0"/>
        <v>135869146.99175066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7">
        <v>45447</v>
      </c>
      <c r="B22" s="26"/>
      <c r="C22" s="28" t="s">
        <v>20</v>
      </c>
      <c r="D22" s="29">
        <v>700</v>
      </c>
      <c r="E22" s="20">
        <v>17.5</v>
      </c>
      <c r="F22" s="20">
        <f t="shared" si="0"/>
        <v>135869829.49175066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7">
        <v>45447</v>
      </c>
      <c r="B23" s="26"/>
      <c r="C23" s="28" t="s">
        <v>26</v>
      </c>
      <c r="D23" s="29">
        <v>25982412.789999999</v>
      </c>
      <c r="E23" s="20"/>
      <c r="F23" s="20">
        <f t="shared" si="0"/>
        <v>161852242.28175065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31.5" x14ac:dyDescent="0.25">
      <c r="A24" s="27">
        <v>45447</v>
      </c>
      <c r="B24" s="26"/>
      <c r="C24" s="28" t="s">
        <v>178</v>
      </c>
      <c r="D24" s="29">
        <v>2356876.11</v>
      </c>
      <c r="E24" s="20"/>
      <c r="F24" s="20">
        <f t="shared" si="0"/>
        <v>164209118.39175066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31.5" x14ac:dyDescent="0.25">
      <c r="A25" s="27">
        <v>45447</v>
      </c>
      <c r="B25" s="26"/>
      <c r="C25" s="28" t="s">
        <v>178</v>
      </c>
      <c r="D25" s="29"/>
      <c r="E25" s="20">
        <v>2356876.11</v>
      </c>
      <c r="F25" s="20">
        <f t="shared" si="0"/>
        <v>161852242.28175065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27">
        <v>45447</v>
      </c>
      <c r="B26" s="26"/>
      <c r="C26" s="28" t="s">
        <v>21</v>
      </c>
      <c r="D26" s="29">
        <v>783625.75</v>
      </c>
      <c r="E26" s="20"/>
      <c r="F26" s="20">
        <f t="shared" si="0"/>
        <v>162635868.03175065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7">
        <v>45447</v>
      </c>
      <c r="B27" s="26"/>
      <c r="C27" s="28" t="s">
        <v>38</v>
      </c>
      <c r="D27" s="29">
        <v>50000</v>
      </c>
      <c r="E27" s="20"/>
      <c r="F27" s="24">
        <f t="shared" si="0"/>
        <v>162685868.03175065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31.5" x14ac:dyDescent="0.25">
      <c r="A28" s="27">
        <v>45448</v>
      </c>
      <c r="B28" s="26" t="s">
        <v>40</v>
      </c>
      <c r="C28" s="28" t="s">
        <v>179</v>
      </c>
      <c r="D28" s="29"/>
      <c r="E28" s="20">
        <v>213666.17</v>
      </c>
      <c r="F28" s="20">
        <f t="shared" si="0"/>
        <v>162472201.86175066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31.5" x14ac:dyDescent="0.25">
      <c r="A29" s="27">
        <v>45448</v>
      </c>
      <c r="B29" s="26" t="s">
        <v>41</v>
      </c>
      <c r="C29" s="28" t="s">
        <v>180</v>
      </c>
      <c r="D29" s="29"/>
      <c r="E29" s="20">
        <v>595510</v>
      </c>
      <c r="F29" s="20">
        <f t="shared" si="0"/>
        <v>161876691.86175066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31.5" x14ac:dyDescent="0.25">
      <c r="A30" s="27">
        <v>45448</v>
      </c>
      <c r="B30" s="26" t="s">
        <v>42</v>
      </c>
      <c r="C30" s="28" t="s">
        <v>181</v>
      </c>
      <c r="D30" s="29"/>
      <c r="E30" s="20">
        <v>27789.65</v>
      </c>
      <c r="F30" s="20">
        <f t="shared" si="0"/>
        <v>161848902.21175066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7">
        <v>45448</v>
      </c>
      <c r="B31" s="26" t="s">
        <v>43</v>
      </c>
      <c r="C31" s="28" t="s">
        <v>182</v>
      </c>
      <c r="D31" s="29"/>
      <c r="E31" s="20">
        <v>107350</v>
      </c>
      <c r="F31" s="20">
        <f t="shared" si="0"/>
        <v>161741552.21175066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31.5" x14ac:dyDescent="0.25">
      <c r="A32" s="27">
        <v>45448</v>
      </c>
      <c r="B32" s="26" t="s">
        <v>44</v>
      </c>
      <c r="C32" s="28" t="s">
        <v>183</v>
      </c>
      <c r="D32" s="29"/>
      <c r="E32" s="20">
        <v>130552.8</v>
      </c>
      <c r="F32" s="20">
        <f t="shared" si="0"/>
        <v>161610999.41175064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31.5" x14ac:dyDescent="0.25">
      <c r="A33" s="27">
        <v>45448</v>
      </c>
      <c r="B33" s="26" t="s">
        <v>45</v>
      </c>
      <c r="C33" s="28" t="s">
        <v>184</v>
      </c>
      <c r="D33" s="29"/>
      <c r="E33" s="20">
        <v>93066.8</v>
      </c>
      <c r="F33" s="20">
        <f t="shared" si="0"/>
        <v>161517932.61175063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7">
        <v>45448</v>
      </c>
      <c r="B34" s="26" t="s">
        <v>46</v>
      </c>
      <c r="C34" s="28" t="s">
        <v>185</v>
      </c>
      <c r="D34" s="29"/>
      <c r="E34" s="20">
        <v>167200</v>
      </c>
      <c r="F34" s="20">
        <f t="shared" si="0"/>
        <v>161350732.61175063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7">
        <v>45448</v>
      </c>
      <c r="B35" s="26"/>
      <c r="C35" s="28" t="s">
        <v>19</v>
      </c>
      <c r="D35" s="29">
        <v>30890</v>
      </c>
      <c r="E35" s="20"/>
      <c r="F35" s="20">
        <f t="shared" si="0"/>
        <v>161381622.61175063</v>
      </c>
      <c r="G35" s="30"/>
      <c r="H35" s="31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7">
        <v>45448</v>
      </c>
      <c r="B36" s="26"/>
      <c r="C36" s="28" t="s">
        <v>20</v>
      </c>
      <c r="D36" s="29">
        <v>1400</v>
      </c>
      <c r="E36" s="20">
        <v>35</v>
      </c>
      <c r="F36" s="20">
        <f t="shared" si="0"/>
        <v>161382987.61175063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7">
        <v>45448</v>
      </c>
      <c r="B37" s="26"/>
      <c r="C37" s="28" t="s">
        <v>20</v>
      </c>
      <c r="D37" s="29">
        <v>1035</v>
      </c>
      <c r="E37" s="20">
        <v>25.875</v>
      </c>
      <c r="F37" s="20">
        <f t="shared" si="0"/>
        <v>161383996.73675063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7">
        <v>45448</v>
      </c>
      <c r="B38" s="26"/>
      <c r="C38" s="28" t="s">
        <v>20</v>
      </c>
      <c r="D38" s="29">
        <v>600</v>
      </c>
      <c r="E38" s="20">
        <v>15</v>
      </c>
      <c r="F38" s="20">
        <f t="shared" si="0"/>
        <v>161384581.73675063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7">
        <v>45448</v>
      </c>
      <c r="B39" s="26"/>
      <c r="C39" s="28" t="s">
        <v>20</v>
      </c>
      <c r="D39" s="29">
        <v>200</v>
      </c>
      <c r="E39" s="20">
        <v>5</v>
      </c>
      <c r="F39" s="20">
        <f t="shared" si="0"/>
        <v>161384776.73675063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7">
        <v>45448</v>
      </c>
      <c r="B40" s="26"/>
      <c r="C40" s="28" t="s">
        <v>20</v>
      </c>
      <c r="D40" s="29">
        <v>220.53</v>
      </c>
      <c r="E40" s="20">
        <v>5.5132500000000002</v>
      </c>
      <c r="F40" s="20">
        <f t="shared" si="0"/>
        <v>161384991.75350064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7">
        <v>45448</v>
      </c>
      <c r="B41" s="26"/>
      <c r="C41" s="28" t="s">
        <v>21</v>
      </c>
      <c r="D41" s="29">
        <v>1376793.06</v>
      </c>
      <c r="E41" s="20"/>
      <c r="F41" s="20">
        <f t="shared" si="0"/>
        <v>162761784.81350064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7">
        <v>45448</v>
      </c>
      <c r="B42" s="26"/>
      <c r="C42" s="28" t="s">
        <v>21</v>
      </c>
      <c r="D42" s="29">
        <v>1194078.3799999999</v>
      </c>
      <c r="E42" s="20"/>
      <c r="F42" s="20">
        <f t="shared" si="0"/>
        <v>163955863.19350064</v>
      </c>
      <c r="G42" s="30"/>
      <c r="H42" s="31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7">
        <v>45448</v>
      </c>
      <c r="B43" s="26"/>
      <c r="C43" s="28" t="s">
        <v>21</v>
      </c>
      <c r="D43" s="29">
        <v>815089.97</v>
      </c>
      <c r="E43" s="20"/>
      <c r="F43" s="20">
        <f t="shared" si="0"/>
        <v>164770953.16350064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7">
        <v>45448</v>
      </c>
      <c r="B44" s="26"/>
      <c r="C44" s="28" t="s">
        <v>21</v>
      </c>
      <c r="D44" s="29">
        <v>553659.39</v>
      </c>
      <c r="E44" s="20"/>
      <c r="F44" s="20">
        <f t="shared" si="0"/>
        <v>165324612.55350062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7">
        <v>45448</v>
      </c>
      <c r="B45" s="26"/>
      <c r="C45" s="28" t="s">
        <v>21</v>
      </c>
      <c r="D45" s="29">
        <v>230944.05</v>
      </c>
      <c r="E45" s="20"/>
      <c r="F45" s="20">
        <f t="shared" si="0"/>
        <v>165555556.60350063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7">
        <v>45448</v>
      </c>
      <c r="B46" s="26"/>
      <c r="C46" s="28" t="s">
        <v>36</v>
      </c>
      <c r="D46" s="29">
        <v>196948.88</v>
      </c>
      <c r="E46" s="20"/>
      <c r="F46" s="20">
        <f t="shared" si="0"/>
        <v>165752505.48350063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7">
        <v>45448</v>
      </c>
      <c r="B47" s="26"/>
      <c r="C47" s="28" t="s">
        <v>21</v>
      </c>
      <c r="D47" s="29">
        <v>184801.07</v>
      </c>
      <c r="E47" s="20"/>
      <c r="F47" s="20">
        <f t="shared" si="0"/>
        <v>165937306.55350062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7">
        <v>45448</v>
      </c>
      <c r="B48" s="26"/>
      <c r="C48" s="28" t="s">
        <v>21</v>
      </c>
      <c r="D48" s="29">
        <v>124562.42</v>
      </c>
      <c r="E48" s="20"/>
      <c r="F48" s="20">
        <f t="shared" si="0"/>
        <v>166061868.97350061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7">
        <v>45448</v>
      </c>
      <c r="B49" s="26"/>
      <c r="C49" s="28" t="s">
        <v>21</v>
      </c>
      <c r="D49" s="29">
        <v>90094.5</v>
      </c>
      <c r="E49" s="20"/>
      <c r="F49" s="20">
        <f t="shared" si="0"/>
        <v>166151963.47350061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7">
        <v>45448</v>
      </c>
      <c r="B50" s="26"/>
      <c r="C50" s="28" t="s">
        <v>34</v>
      </c>
      <c r="D50" s="29">
        <v>52041.83</v>
      </c>
      <c r="E50" s="20"/>
      <c r="F50" s="20">
        <f t="shared" si="0"/>
        <v>166204005.30350062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7">
        <v>45448</v>
      </c>
      <c r="B51" s="26"/>
      <c r="C51" s="28" t="s">
        <v>21</v>
      </c>
      <c r="D51" s="29">
        <v>31836.85</v>
      </c>
      <c r="E51" s="20"/>
      <c r="F51" s="24">
        <f t="shared" si="0"/>
        <v>166235842.15350062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7">
        <v>45449</v>
      </c>
      <c r="B52" s="26"/>
      <c r="C52" s="28" t="s">
        <v>19</v>
      </c>
      <c r="D52" s="29">
        <v>25140</v>
      </c>
      <c r="E52" s="20"/>
      <c r="F52" s="20">
        <f t="shared" si="0"/>
        <v>166260982.15350062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7">
        <v>45449</v>
      </c>
      <c r="B53" s="26"/>
      <c r="C53" s="28" t="s">
        <v>20</v>
      </c>
      <c r="D53" s="29">
        <v>200</v>
      </c>
      <c r="E53" s="20">
        <v>5</v>
      </c>
      <c r="F53" s="20">
        <f t="shared" si="0"/>
        <v>166261177.15350062</v>
      </c>
      <c r="G53" s="30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7">
        <v>45449</v>
      </c>
      <c r="B54" s="26"/>
      <c r="C54" s="28" t="s">
        <v>20</v>
      </c>
      <c r="D54" s="29">
        <v>5090.33</v>
      </c>
      <c r="E54" s="20">
        <v>127.25825</v>
      </c>
      <c r="F54" s="20">
        <f t="shared" si="0"/>
        <v>166266140.22525063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7">
        <v>45449</v>
      </c>
      <c r="B55" s="26"/>
      <c r="C55" s="28" t="s">
        <v>20</v>
      </c>
      <c r="D55" s="29">
        <v>896.88</v>
      </c>
      <c r="E55" s="20">
        <v>22.422000000000001</v>
      </c>
      <c r="F55" s="20">
        <f t="shared" si="0"/>
        <v>166267014.68325064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7">
        <v>45449</v>
      </c>
      <c r="B56" s="26"/>
      <c r="C56" s="28" t="s">
        <v>20</v>
      </c>
      <c r="D56" s="29">
        <v>2400</v>
      </c>
      <c r="E56" s="20">
        <v>60</v>
      </c>
      <c r="F56" s="20">
        <f t="shared" si="0"/>
        <v>166269354.68325064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31.5" x14ac:dyDescent="0.25">
      <c r="A57" s="27">
        <v>45449</v>
      </c>
      <c r="B57" s="26" t="s">
        <v>47</v>
      </c>
      <c r="C57" s="28" t="s">
        <v>186</v>
      </c>
      <c r="D57" s="29"/>
      <c r="E57" s="20">
        <v>239118.8</v>
      </c>
      <c r="F57" s="24">
        <f t="shared" si="0"/>
        <v>166030235.88325062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31.5" x14ac:dyDescent="0.25">
      <c r="A58" s="27">
        <v>45450</v>
      </c>
      <c r="B58" s="26" t="s">
        <v>48</v>
      </c>
      <c r="C58" s="28" t="s">
        <v>187</v>
      </c>
      <c r="D58" s="29"/>
      <c r="E58" s="20">
        <v>130062.44</v>
      </c>
      <c r="F58" s="20">
        <f t="shared" si="0"/>
        <v>165900173.44325063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7">
        <v>45450</v>
      </c>
      <c r="B59" s="26" t="s">
        <v>49</v>
      </c>
      <c r="C59" s="28" t="s">
        <v>188</v>
      </c>
      <c r="D59" s="29"/>
      <c r="E59" s="20">
        <v>149625</v>
      </c>
      <c r="F59" s="20">
        <f t="shared" si="0"/>
        <v>165750548.44325063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7">
        <v>45450</v>
      </c>
      <c r="B60" s="26" t="s">
        <v>50</v>
      </c>
      <c r="C60" s="28" t="s">
        <v>189</v>
      </c>
      <c r="D60" s="29"/>
      <c r="E60" s="20">
        <v>242037</v>
      </c>
      <c r="F60" s="20">
        <f t="shared" si="0"/>
        <v>165508511.44325063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31.5" x14ac:dyDescent="0.25">
      <c r="A61" s="27">
        <v>45450</v>
      </c>
      <c r="B61" s="26" t="s">
        <v>51</v>
      </c>
      <c r="C61" s="28" t="s">
        <v>190</v>
      </c>
      <c r="D61" s="29"/>
      <c r="E61" s="20">
        <v>118241</v>
      </c>
      <c r="F61" s="20">
        <f t="shared" si="0"/>
        <v>165390270.44325063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31.5" x14ac:dyDescent="0.25">
      <c r="A62" s="27">
        <v>45450</v>
      </c>
      <c r="B62" s="26" t="s">
        <v>52</v>
      </c>
      <c r="C62" s="28" t="s">
        <v>191</v>
      </c>
      <c r="D62" s="29"/>
      <c r="E62" s="20">
        <v>74430.7</v>
      </c>
      <c r="F62" s="20">
        <f t="shared" si="0"/>
        <v>165315839.74325064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7">
        <v>45450</v>
      </c>
      <c r="B63" s="26" t="s">
        <v>53</v>
      </c>
      <c r="C63" s="28" t="s">
        <v>192</v>
      </c>
      <c r="D63" s="29"/>
      <c r="E63" s="20">
        <v>145822.34</v>
      </c>
      <c r="F63" s="20">
        <f t="shared" si="0"/>
        <v>165170017.40325063</v>
      </c>
      <c r="G63" s="30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7">
        <v>45450</v>
      </c>
      <c r="B64" s="26" t="s">
        <v>54</v>
      </c>
      <c r="C64" s="28" t="s">
        <v>193</v>
      </c>
      <c r="D64" s="29"/>
      <c r="E64" s="20">
        <v>281732</v>
      </c>
      <c r="F64" s="20">
        <f t="shared" si="0"/>
        <v>164888285.40325063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31.5" x14ac:dyDescent="0.25">
      <c r="A65" s="27">
        <v>45450</v>
      </c>
      <c r="B65" s="26" t="s">
        <v>55</v>
      </c>
      <c r="C65" s="28" t="s">
        <v>194</v>
      </c>
      <c r="D65" s="29"/>
      <c r="E65" s="20">
        <v>47680.5</v>
      </c>
      <c r="F65" s="20">
        <f t="shared" si="0"/>
        <v>164840604.90325063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31.5" x14ac:dyDescent="0.25">
      <c r="A66" s="27">
        <v>45450</v>
      </c>
      <c r="B66" s="26" t="s">
        <v>56</v>
      </c>
      <c r="C66" s="28" t="s">
        <v>195</v>
      </c>
      <c r="D66" s="29"/>
      <c r="E66" s="20">
        <v>12741.4</v>
      </c>
      <c r="F66" s="20">
        <f t="shared" si="0"/>
        <v>164827863.50325063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31.5" x14ac:dyDescent="0.25">
      <c r="A67" s="27">
        <v>45450</v>
      </c>
      <c r="B67" s="26" t="s">
        <v>57</v>
      </c>
      <c r="C67" s="28" t="s">
        <v>196</v>
      </c>
      <c r="D67" s="29"/>
      <c r="E67" s="20">
        <v>8588</v>
      </c>
      <c r="F67" s="20">
        <f t="shared" si="0"/>
        <v>164819275.50325063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7">
        <v>45450</v>
      </c>
      <c r="B68" s="26" t="s">
        <v>58</v>
      </c>
      <c r="C68" s="28" t="s">
        <v>197</v>
      </c>
      <c r="D68" s="29"/>
      <c r="E68" s="20">
        <v>245210</v>
      </c>
      <c r="F68" s="20">
        <f t="shared" si="0"/>
        <v>164574065.50325063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31.5" x14ac:dyDescent="0.25">
      <c r="A69" s="27">
        <v>45450</v>
      </c>
      <c r="B69" s="26" t="s">
        <v>59</v>
      </c>
      <c r="C69" s="28" t="s">
        <v>198</v>
      </c>
      <c r="D69" s="29"/>
      <c r="E69" s="20">
        <v>119525.75</v>
      </c>
      <c r="F69" s="20">
        <f t="shared" si="0"/>
        <v>164454539.75325063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31.5" x14ac:dyDescent="0.25">
      <c r="A70" s="27">
        <v>45450</v>
      </c>
      <c r="B70" s="26" t="s">
        <v>60</v>
      </c>
      <c r="C70" s="28" t="s">
        <v>199</v>
      </c>
      <c r="D70" s="29"/>
      <c r="E70" s="20">
        <v>14511.15</v>
      </c>
      <c r="F70" s="20">
        <f t="shared" si="0"/>
        <v>164440028.60325062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7">
        <v>45450</v>
      </c>
      <c r="B71" s="26" t="s">
        <v>61</v>
      </c>
      <c r="C71" s="28" t="s">
        <v>200</v>
      </c>
      <c r="D71" s="29"/>
      <c r="E71" s="20">
        <v>51300</v>
      </c>
      <c r="F71" s="20">
        <f t="shared" si="0"/>
        <v>164388728.60325062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7">
        <v>45450</v>
      </c>
      <c r="B72" s="26" t="s">
        <v>62</v>
      </c>
      <c r="C72" s="28" t="s">
        <v>201</v>
      </c>
      <c r="D72" s="29"/>
      <c r="E72" s="20">
        <v>26442</v>
      </c>
      <c r="F72" s="20">
        <f t="shared" si="0"/>
        <v>164362286.60325062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7">
        <v>45450</v>
      </c>
      <c r="B73" s="26" t="s">
        <v>63</v>
      </c>
      <c r="C73" s="28" t="s">
        <v>202</v>
      </c>
      <c r="D73" s="29"/>
      <c r="E73" s="20">
        <v>384236.16</v>
      </c>
      <c r="F73" s="20">
        <f t="shared" si="0"/>
        <v>163978050.44325063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7">
        <v>45452</v>
      </c>
      <c r="B74" s="26"/>
      <c r="C74" s="28" t="s">
        <v>19</v>
      </c>
      <c r="D74" s="29">
        <v>57511</v>
      </c>
      <c r="E74" s="20"/>
      <c r="F74" s="20">
        <f t="shared" si="0"/>
        <v>164035561.44325063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7">
        <v>45452</v>
      </c>
      <c r="B75" s="26"/>
      <c r="C75" s="28" t="s">
        <v>20</v>
      </c>
      <c r="D75" s="29">
        <v>288.70999999999998</v>
      </c>
      <c r="E75" s="20">
        <v>7.2177499999999997</v>
      </c>
      <c r="F75" s="20">
        <f t="shared" si="0"/>
        <v>164035842.93550062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7">
        <v>45452</v>
      </c>
      <c r="B76" s="26"/>
      <c r="C76" s="28" t="s">
        <v>20</v>
      </c>
      <c r="D76" s="29">
        <v>300</v>
      </c>
      <c r="E76" s="20">
        <v>7.5</v>
      </c>
      <c r="F76" s="20">
        <f t="shared" si="0"/>
        <v>164036135.43550062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7">
        <v>45452</v>
      </c>
      <c r="B77" s="26"/>
      <c r="C77" s="28" t="s">
        <v>20</v>
      </c>
      <c r="D77" s="29">
        <v>1572.9</v>
      </c>
      <c r="E77" s="20">
        <v>39.322500000000005</v>
      </c>
      <c r="F77" s="20">
        <f t="shared" si="0"/>
        <v>164037669.01300064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7">
        <v>45452</v>
      </c>
      <c r="B78" s="26"/>
      <c r="C78" s="28" t="s">
        <v>20</v>
      </c>
      <c r="D78" s="29">
        <v>600</v>
      </c>
      <c r="E78" s="20">
        <v>15</v>
      </c>
      <c r="F78" s="20">
        <f t="shared" ref="F78:F141" si="1">+F77+D78-E78</f>
        <v>164038254.01300064</v>
      </c>
      <c r="G78" s="30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7">
        <v>45452</v>
      </c>
      <c r="B79" s="26"/>
      <c r="C79" s="28" t="s">
        <v>20</v>
      </c>
      <c r="D79" s="29">
        <v>917.74</v>
      </c>
      <c r="E79" s="20">
        <v>22.9435</v>
      </c>
      <c r="F79" s="20">
        <f t="shared" si="1"/>
        <v>164039148.80950063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7">
        <v>45452</v>
      </c>
      <c r="B80" s="26"/>
      <c r="C80" s="28" t="s">
        <v>20</v>
      </c>
      <c r="D80" s="29">
        <v>700</v>
      </c>
      <c r="E80" s="20">
        <v>17.5</v>
      </c>
      <c r="F80" s="20">
        <f t="shared" si="1"/>
        <v>164039831.30950063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7">
        <v>45452</v>
      </c>
      <c r="B81" s="26"/>
      <c r="C81" s="28" t="s">
        <v>20</v>
      </c>
      <c r="D81" s="29">
        <v>547.65</v>
      </c>
      <c r="E81" s="20">
        <v>13.69125</v>
      </c>
      <c r="F81" s="20">
        <f t="shared" si="1"/>
        <v>164040365.26825064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7">
        <v>45452</v>
      </c>
      <c r="B82" s="26"/>
      <c r="C82" s="28" t="s">
        <v>20</v>
      </c>
      <c r="D82" s="29">
        <v>288.70999999999998</v>
      </c>
      <c r="E82" s="20">
        <v>7.2177499999999997</v>
      </c>
      <c r="F82" s="24">
        <f t="shared" si="1"/>
        <v>164040646.76050064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7">
        <v>45453</v>
      </c>
      <c r="B83" s="26" t="s">
        <v>64</v>
      </c>
      <c r="C83" s="28" t="s">
        <v>203</v>
      </c>
      <c r="D83" s="29"/>
      <c r="E83" s="20">
        <v>158200</v>
      </c>
      <c r="F83" s="20">
        <f t="shared" si="1"/>
        <v>163882446.76050064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7">
        <v>45453</v>
      </c>
      <c r="B84" s="26" t="s">
        <v>65</v>
      </c>
      <c r="C84" s="28" t="s">
        <v>204</v>
      </c>
      <c r="D84" s="29"/>
      <c r="E84" s="20">
        <v>427500</v>
      </c>
      <c r="F84" s="20">
        <f t="shared" si="1"/>
        <v>163454946.76050064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7">
        <v>45453</v>
      </c>
      <c r="B85" s="26" t="s">
        <v>66</v>
      </c>
      <c r="C85" s="28" t="s">
        <v>205</v>
      </c>
      <c r="D85" s="29"/>
      <c r="E85" s="20">
        <v>364745.75</v>
      </c>
      <c r="F85" s="20">
        <f t="shared" si="1"/>
        <v>163090201.01050064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7">
        <v>45453</v>
      </c>
      <c r="B86" s="26" t="s">
        <v>67</v>
      </c>
      <c r="C86" s="28" t="s">
        <v>206</v>
      </c>
      <c r="D86" s="29"/>
      <c r="E86" s="20">
        <v>24510</v>
      </c>
      <c r="F86" s="20">
        <f t="shared" si="1"/>
        <v>163065691.01050064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7">
        <v>45453</v>
      </c>
      <c r="B87" s="26" t="s">
        <v>68</v>
      </c>
      <c r="C87" s="28" t="s">
        <v>207</v>
      </c>
      <c r="D87" s="29"/>
      <c r="E87" s="20">
        <v>17444.37</v>
      </c>
      <c r="F87" s="20">
        <f t="shared" si="1"/>
        <v>163048246.64050063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7">
        <v>45453</v>
      </c>
      <c r="B88" s="26" t="s">
        <v>69</v>
      </c>
      <c r="C88" s="28" t="s">
        <v>208</v>
      </c>
      <c r="D88" s="29"/>
      <c r="E88" s="20">
        <v>24973</v>
      </c>
      <c r="F88" s="20">
        <f t="shared" si="1"/>
        <v>163023273.64050063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7">
        <v>45453</v>
      </c>
      <c r="B89" s="26"/>
      <c r="C89" s="28" t="s">
        <v>19</v>
      </c>
      <c r="D89" s="29">
        <v>21850</v>
      </c>
      <c r="E89" s="20"/>
      <c r="F89" s="20">
        <f t="shared" si="1"/>
        <v>163045123.64050063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7">
        <v>45453</v>
      </c>
      <c r="B90" s="26"/>
      <c r="C90" s="28" t="s">
        <v>20</v>
      </c>
      <c r="D90" s="29">
        <v>663.66</v>
      </c>
      <c r="E90" s="20">
        <v>16.5915</v>
      </c>
      <c r="F90" s="20">
        <f t="shared" si="1"/>
        <v>163045770.70900062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7">
        <v>45453</v>
      </c>
      <c r="B91" s="26"/>
      <c r="C91" s="28" t="s">
        <v>20</v>
      </c>
      <c r="D91" s="29">
        <v>431.82</v>
      </c>
      <c r="E91" s="20">
        <v>10.795500000000001</v>
      </c>
      <c r="F91" s="20">
        <f t="shared" si="1"/>
        <v>163046191.7335006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7">
        <v>45453</v>
      </c>
      <c r="B92" s="26"/>
      <c r="C92" s="28" t="s">
        <v>20</v>
      </c>
      <c r="D92" s="29">
        <v>129.47</v>
      </c>
      <c r="E92" s="20">
        <v>3.2367500000000002</v>
      </c>
      <c r="F92" s="20">
        <f t="shared" si="1"/>
        <v>163046317.96675059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7">
        <v>45453</v>
      </c>
      <c r="B93" s="26"/>
      <c r="C93" s="28" t="s">
        <v>20</v>
      </c>
      <c r="D93" s="29">
        <v>246.26</v>
      </c>
      <c r="E93" s="20">
        <v>6.1565000000000003</v>
      </c>
      <c r="F93" s="20">
        <f t="shared" si="1"/>
        <v>163046558.07025057</v>
      </c>
      <c r="G93" s="30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7">
        <v>45453</v>
      </c>
      <c r="B94" s="26"/>
      <c r="C94" s="28" t="s">
        <v>20</v>
      </c>
      <c r="D94" s="29">
        <v>104.86</v>
      </c>
      <c r="E94" s="20">
        <v>2.6215000000000002</v>
      </c>
      <c r="F94" s="20">
        <f t="shared" si="1"/>
        <v>163046660.3087506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7">
        <v>45453</v>
      </c>
      <c r="B95" s="26"/>
      <c r="C95" s="28" t="s">
        <v>20</v>
      </c>
      <c r="D95" s="29">
        <v>12133.08</v>
      </c>
      <c r="E95" s="20">
        <v>303.327</v>
      </c>
      <c r="F95" s="20">
        <f t="shared" si="1"/>
        <v>163058490.06175062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7">
        <v>45453</v>
      </c>
      <c r="B96" s="26"/>
      <c r="C96" s="28" t="s">
        <v>20</v>
      </c>
      <c r="D96" s="29">
        <v>700</v>
      </c>
      <c r="E96" s="20">
        <v>17.5</v>
      </c>
      <c r="F96" s="24">
        <f t="shared" si="1"/>
        <v>163059172.56175062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7">
        <v>45454</v>
      </c>
      <c r="B97" s="26"/>
      <c r="C97" s="28" t="s">
        <v>19</v>
      </c>
      <c r="D97" s="29">
        <v>62620</v>
      </c>
      <c r="E97" s="20"/>
      <c r="F97" s="20">
        <f t="shared" si="1"/>
        <v>163121792.56175062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7">
        <v>45454</v>
      </c>
      <c r="B98" s="26"/>
      <c r="C98" s="28" t="s">
        <v>20</v>
      </c>
      <c r="D98" s="29">
        <v>150</v>
      </c>
      <c r="E98" s="20">
        <v>3.75</v>
      </c>
      <c r="F98" s="20">
        <f t="shared" si="1"/>
        <v>163121938.81175062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7">
        <v>45454</v>
      </c>
      <c r="B99" s="26"/>
      <c r="C99" s="28" t="s">
        <v>20</v>
      </c>
      <c r="D99" s="29">
        <v>2018.46</v>
      </c>
      <c r="E99" s="20">
        <v>50.461500000000001</v>
      </c>
      <c r="F99" s="20">
        <f t="shared" si="1"/>
        <v>163123906.81025064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7">
        <v>45454</v>
      </c>
      <c r="B100" s="26"/>
      <c r="C100" s="28" t="s">
        <v>20</v>
      </c>
      <c r="D100" s="29">
        <v>535.08000000000004</v>
      </c>
      <c r="E100" s="20">
        <v>13.377000000000002</v>
      </c>
      <c r="F100" s="20">
        <f t="shared" si="1"/>
        <v>163124428.51325065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7">
        <v>45454</v>
      </c>
      <c r="B101" s="26"/>
      <c r="C101" s="28" t="s">
        <v>20</v>
      </c>
      <c r="D101" s="29">
        <v>996.17</v>
      </c>
      <c r="E101" s="20">
        <v>24.904250000000001</v>
      </c>
      <c r="F101" s="20">
        <f t="shared" si="1"/>
        <v>163125399.77900064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7">
        <v>45454</v>
      </c>
      <c r="B102" s="26"/>
      <c r="C102" s="28" t="s">
        <v>20</v>
      </c>
      <c r="D102" s="29">
        <v>1256.96</v>
      </c>
      <c r="E102" s="20">
        <v>31.424000000000003</v>
      </c>
      <c r="F102" s="20">
        <f t="shared" si="1"/>
        <v>163126625.31500065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63" x14ac:dyDescent="0.25">
      <c r="A103" s="27">
        <v>45454</v>
      </c>
      <c r="B103" s="26" t="s">
        <v>70</v>
      </c>
      <c r="C103" s="28" t="s">
        <v>209</v>
      </c>
      <c r="D103" s="29"/>
      <c r="E103" s="20">
        <v>3911761.41</v>
      </c>
      <c r="F103" s="24">
        <f t="shared" si="1"/>
        <v>159214863.90500066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7">
        <v>45455</v>
      </c>
      <c r="B104" s="26"/>
      <c r="C104" s="28" t="s">
        <v>19</v>
      </c>
      <c r="D104" s="29">
        <v>32371</v>
      </c>
      <c r="E104" s="20"/>
      <c r="F104" s="20">
        <f t="shared" si="1"/>
        <v>159247234.90500066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7">
        <v>45455</v>
      </c>
      <c r="B105" s="26"/>
      <c r="C105" s="28" t="s">
        <v>20</v>
      </c>
      <c r="D105" s="29">
        <v>2484.64</v>
      </c>
      <c r="E105" s="20">
        <v>62.116</v>
      </c>
      <c r="F105" s="20">
        <f t="shared" si="1"/>
        <v>159249657.42900065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7">
        <v>45455</v>
      </c>
      <c r="B106" s="26"/>
      <c r="C106" s="28" t="s">
        <v>20</v>
      </c>
      <c r="D106" s="29">
        <v>147.66</v>
      </c>
      <c r="E106" s="20">
        <v>3.6915</v>
      </c>
      <c r="F106" s="20">
        <f t="shared" si="1"/>
        <v>159249801.39750063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7">
        <v>45455</v>
      </c>
      <c r="B107" s="26"/>
      <c r="C107" s="28" t="s">
        <v>20</v>
      </c>
      <c r="D107" s="29">
        <v>380.8</v>
      </c>
      <c r="E107" s="20">
        <v>9.5200000000000014</v>
      </c>
      <c r="F107" s="20">
        <f t="shared" si="1"/>
        <v>159250172.67750064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7">
        <v>45455</v>
      </c>
      <c r="B108" s="26"/>
      <c r="C108" s="28" t="s">
        <v>20</v>
      </c>
      <c r="D108" s="29">
        <v>752.32</v>
      </c>
      <c r="E108" s="20">
        <v>18.808000000000003</v>
      </c>
      <c r="F108" s="20">
        <f t="shared" si="1"/>
        <v>159250906.18950063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7">
        <v>45455</v>
      </c>
      <c r="B109" s="26"/>
      <c r="C109" s="28" t="s">
        <v>20</v>
      </c>
      <c r="D109" s="29">
        <v>1642.92</v>
      </c>
      <c r="E109" s="20">
        <v>41.073000000000008</v>
      </c>
      <c r="F109" s="24">
        <f t="shared" si="1"/>
        <v>159252508.0365006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7" t="s">
        <v>71</v>
      </c>
      <c r="B110" s="26"/>
      <c r="C110" s="28" t="s">
        <v>19</v>
      </c>
      <c r="D110" s="29">
        <v>19596</v>
      </c>
      <c r="E110" s="20"/>
      <c r="F110" s="20">
        <f t="shared" si="1"/>
        <v>159272104.0365006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7" t="s">
        <v>71</v>
      </c>
      <c r="B111" s="26"/>
      <c r="C111" s="28" t="s">
        <v>20</v>
      </c>
      <c r="D111" s="29">
        <v>1800</v>
      </c>
      <c r="E111" s="20">
        <v>45</v>
      </c>
      <c r="F111" s="20">
        <f t="shared" si="1"/>
        <v>159273859.0365006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7" t="s">
        <v>71</v>
      </c>
      <c r="B112" s="26"/>
      <c r="C112" s="28" t="s">
        <v>20</v>
      </c>
      <c r="D112" s="29">
        <v>600</v>
      </c>
      <c r="E112" s="20">
        <v>15</v>
      </c>
      <c r="F112" s="20">
        <f t="shared" si="1"/>
        <v>159274444.0365006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7" t="s">
        <v>71</v>
      </c>
      <c r="B113" s="26" t="s">
        <v>72</v>
      </c>
      <c r="C113" s="28" t="s">
        <v>210</v>
      </c>
      <c r="D113" s="29">
        <v>36857556.359999999</v>
      </c>
      <c r="E113" s="20"/>
      <c r="F113" s="20">
        <f t="shared" si="1"/>
        <v>196132000.39650059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31.5" x14ac:dyDescent="0.25">
      <c r="A114" s="27" t="s">
        <v>71</v>
      </c>
      <c r="B114" s="26" t="s">
        <v>72</v>
      </c>
      <c r="C114" s="28" t="s">
        <v>211</v>
      </c>
      <c r="D114" s="29"/>
      <c r="E114" s="20">
        <v>31942506.329999998</v>
      </c>
      <c r="F114" s="20">
        <f t="shared" si="1"/>
        <v>164189494.0665006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31.5" x14ac:dyDescent="0.25">
      <c r="A115" s="27" t="s">
        <v>71</v>
      </c>
      <c r="B115" s="26" t="s">
        <v>72</v>
      </c>
      <c r="C115" s="28" t="s">
        <v>212</v>
      </c>
      <c r="D115" s="29"/>
      <c r="E115" s="20">
        <v>2264724.36</v>
      </c>
      <c r="F115" s="20">
        <f t="shared" si="1"/>
        <v>161924769.70650059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31.5" x14ac:dyDescent="0.25">
      <c r="A116" s="27" t="s">
        <v>71</v>
      </c>
      <c r="B116" s="26" t="s">
        <v>72</v>
      </c>
      <c r="C116" s="28" t="s">
        <v>213</v>
      </c>
      <c r="D116" s="29"/>
      <c r="E116" s="20">
        <v>2267918.65</v>
      </c>
      <c r="F116" s="20">
        <f t="shared" si="1"/>
        <v>159656851.05650058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7" t="s">
        <v>71</v>
      </c>
      <c r="B117" s="26" t="s">
        <v>72</v>
      </c>
      <c r="C117" s="28" t="s">
        <v>214</v>
      </c>
      <c r="D117" s="29"/>
      <c r="E117" s="20">
        <v>382407.02</v>
      </c>
      <c r="F117" s="20">
        <f t="shared" si="1"/>
        <v>159274444.03650057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7" t="s">
        <v>71</v>
      </c>
      <c r="B118" s="26" t="s">
        <v>73</v>
      </c>
      <c r="C118" s="28" t="s">
        <v>215</v>
      </c>
      <c r="D118" s="29"/>
      <c r="E118" s="20">
        <v>2857524.78</v>
      </c>
      <c r="F118" s="20">
        <f t="shared" si="1"/>
        <v>156416919.25650057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31.5" x14ac:dyDescent="0.25">
      <c r="A119" s="27" t="s">
        <v>71</v>
      </c>
      <c r="B119" s="26" t="s">
        <v>74</v>
      </c>
      <c r="C119" s="28" t="s">
        <v>216</v>
      </c>
      <c r="D119" s="29"/>
      <c r="E119" s="20">
        <v>26000</v>
      </c>
      <c r="F119" s="20">
        <f t="shared" si="1"/>
        <v>156390919.25650057</v>
      </c>
      <c r="G119" s="30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7" t="s">
        <v>71</v>
      </c>
      <c r="B120" s="26" t="s">
        <v>75</v>
      </c>
      <c r="C120" s="28" t="s">
        <v>217</v>
      </c>
      <c r="D120" s="29"/>
      <c r="E120" s="20">
        <v>354925.98</v>
      </c>
      <c r="F120" s="20">
        <f t="shared" si="1"/>
        <v>156035993.27650058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7" t="s">
        <v>71</v>
      </c>
      <c r="B121" s="26" t="s">
        <v>76</v>
      </c>
      <c r="C121" s="28" t="s">
        <v>218</v>
      </c>
      <c r="D121" s="29"/>
      <c r="E121" s="20">
        <v>509580</v>
      </c>
      <c r="F121" s="20">
        <f t="shared" si="1"/>
        <v>155526413.27650058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7" t="s">
        <v>71</v>
      </c>
      <c r="B122" s="26" t="s">
        <v>77</v>
      </c>
      <c r="C122" s="28" t="s">
        <v>219</v>
      </c>
      <c r="D122" s="29"/>
      <c r="E122" s="20">
        <v>208380.6</v>
      </c>
      <c r="F122" s="20">
        <f t="shared" si="1"/>
        <v>155318032.67650059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7" t="s">
        <v>71</v>
      </c>
      <c r="B123" s="26" t="s">
        <v>78</v>
      </c>
      <c r="C123" s="28" t="s">
        <v>220</v>
      </c>
      <c r="D123" s="29"/>
      <c r="E123" s="20">
        <v>29782.5</v>
      </c>
      <c r="F123" s="20">
        <f t="shared" si="1"/>
        <v>155288250.17650059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7" t="s">
        <v>71</v>
      </c>
      <c r="B124" s="26" t="s">
        <v>79</v>
      </c>
      <c r="C124" s="28" t="s">
        <v>221</v>
      </c>
      <c r="D124" s="29"/>
      <c r="E124" s="20">
        <v>29070</v>
      </c>
      <c r="F124" s="20">
        <f t="shared" si="1"/>
        <v>155259180.17650059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31.5" x14ac:dyDescent="0.25">
      <c r="A125" s="27" t="s">
        <v>71</v>
      </c>
      <c r="B125" s="26" t="s">
        <v>80</v>
      </c>
      <c r="C125" s="28" t="s">
        <v>222</v>
      </c>
      <c r="D125" s="29"/>
      <c r="E125" s="20">
        <v>241445.88</v>
      </c>
      <c r="F125" s="20">
        <f t="shared" si="1"/>
        <v>155017734.29650059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7" t="s">
        <v>71</v>
      </c>
      <c r="B126" s="26" t="s">
        <v>81</v>
      </c>
      <c r="C126" s="28" t="s">
        <v>223</v>
      </c>
      <c r="D126" s="29"/>
      <c r="E126" s="20">
        <v>244586.6</v>
      </c>
      <c r="F126" s="20">
        <f t="shared" si="1"/>
        <v>154773147.6965006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7" t="s">
        <v>71</v>
      </c>
      <c r="B127" s="26" t="s">
        <v>82</v>
      </c>
      <c r="C127" s="28" t="s">
        <v>224</v>
      </c>
      <c r="D127" s="29"/>
      <c r="E127" s="20">
        <v>4265.75</v>
      </c>
      <c r="F127" s="20">
        <f t="shared" si="1"/>
        <v>154768881.9465006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7" t="s">
        <v>71</v>
      </c>
      <c r="B128" s="26" t="s">
        <v>83</v>
      </c>
      <c r="C128" s="28" t="s">
        <v>225</v>
      </c>
      <c r="D128" s="29"/>
      <c r="E128" s="20">
        <v>19950</v>
      </c>
      <c r="F128" s="20">
        <f t="shared" si="1"/>
        <v>154748931.9465006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7" t="s">
        <v>71</v>
      </c>
      <c r="B129" s="26" t="s">
        <v>84</v>
      </c>
      <c r="C129" s="28" t="s">
        <v>226</v>
      </c>
      <c r="D129" s="29"/>
      <c r="E129" s="20">
        <v>299250</v>
      </c>
      <c r="F129" s="20">
        <f t="shared" si="1"/>
        <v>154449681.9465006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7" t="s">
        <v>71</v>
      </c>
      <c r="B130" s="26" t="s">
        <v>85</v>
      </c>
      <c r="C130" s="28" t="s">
        <v>227</v>
      </c>
      <c r="D130" s="29"/>
      <c r="E130" s="20">
        <v>82460</v>
      </c>
      <c r="F130" s="20">
        <f t="shared" si="1"/>
        <v>154367221.9465006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7" t="s">
        <v>71</v>
      </c>
      <c r="B131" s="26" t="s">
        <v>86</v>
      </c>
      <c r="C131" s="28" t="s">
        <v>228</v>
      </c>
      <c r="D131" s="29"/>
      <c r="E131" s="20">
        <v>95000</v>
      </c>
      <c r="F131" s="20">
        <f t="shared" si="1"/>
        <v>154272221.9465006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7" t="s">
        <v>71</v>
      </c>
      <c r="B132" s="26" t="s">
        <v>87</v>
      </c>
      <c r="C132" s="28" t="s">
        <v>229</v>
      </c>
      <c r="D132" s="29"/>
      <c r="E132" s="20">
        <v>32984</v>
      </c>
      <c r="F132" s="20">
        <f t="shared" si="1"/>
        <v>154239237.9465006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31.5" x14ac:dyDescent="0.25">
      <c r="A133" s="27" t="s">
        <v>71</v>
      </c>
      <c r="B133" s="26" t="s">
        <v>88</v>
      </c>
      <c r="C133" s="28" t="s">
        <v>230</v>
      </c>
      <c r="D133" s="29"/>
      <c r="E133" s="20">
        <v>59796.800000000003</v>
      </c>
      <c r="F133" s="20">
        <f t="shared" si="1"/>
        <v>154179441.14650059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31.5" x14ac:dyDescent="0.25">
      <c r="A134" s="27" t="s">
        <v>71</v>
      </c>
      <c r="B134" s="26" t="s">
        <v>89</v>
      </c>
      <c r="C134" s="28" t="s">
        <v>231</v>
      </c>
      <c r="D134" s="29"/>
      <c r="E134" s="20">
        <v>31527</v>
      </c>
      <c r="F134" s="20">
        <f t="shared" si="1"/>
        <v>154147914.14650059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7" t="s">
        <v>71</v>
      </c>
      <c r="B135" s="26" t="s">
        <v>90</v>
      </c>
      <c r="C135" s="28" t="s">
        <v>232</v>
      </c>
      <c r="D135" s="29"/>
      <c r="E135" s="20">
        <v>201705</v>
      </c>
      <c r="F135" s="20">
        <f t="shared" si="1"/>
        <v>153946209.14650059</v>
      </c>
      <c r="G135" s="30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7" t="s">
        <v>71</v>
      </c>
      <c r="B136" s="26" t="s">
        <v>91</v>
      </c>
      <c r="C136" s="28" t="s">
        <v>233</v>
      </c>
      <c r="D136" s="29"/>
      <c r="E136" s="20">
        <v>7552.5</v>
      </c>
      <c r="F136" s="20">
        <f t="shared" si="1"/>
        <v>153938656.64650059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7" t="s">
        <v>71</v>
      </c>
      <c r="B137" s="26" t="s">
        <v>92</v>
      </c>
      <c r="C137" s="28" t="s">
        <v>234</v>
      </c>
      <c r="D137" s="29"/>
      <c r="E137" s="20">
        <v>30324</v>
      </c>
      <c r="F137" s="20">
        <f t="shared" si="1"/>
        <v>153908332.64650059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7" t="s">
        <v>71</v>
      </c>
      <c r="B138" s="26" t="s">
        <v>93</v>
      </c>
      <c r="C138" s="28" t="s">
        <v>235</v>
      </c>
      <c r="D138" s="29"/>
      <c r="E138" s="20">
        <v>54720</v>
      </c>
      <c r="F138" s="20">
        <f t="shared" si="1"/>
        <v>153853612.64650059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31.5" x14ac:dyDescent="0.25">
      <c r="A139" s="27" t="s">
        <v>71</v>
      </c>
      <c r="B139" s="26" t="s">
        <v>94</v>
      </c>
      <c r="C139" s="28" t="s">
        <v>236</v>
      </c>
      <c r="D139" s="29"/>
      <c r="E139" s="20">
        <v>233225</v>
      </c>
      <c r="F139" s="20">
        <f t="shared" si="1"/>
        <v>153620387.64650059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31.5" x14ac:dyDescent="0.25">
      <c r="A140" s="27" t="s">
        <v>71</v>
      </c>
      <c r="B140" s="26" t="s">
        <v>95</v>
      </c>
      <c r="C140" s="28" t="s">
        <v>237</v>
      </c>
      <c r="D140" s="29"/>
      <c r="E140" s="20">
        <v>135052</v>
      </c>
      <c r="F140" s="20">
        <f t="shared" si="1"/>
        <v>153485335.64650059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31.5" x14ac:dyDescent="0.25">
      <c r="A141" s="27" t="s">
        <v>71</v>
      </c>
      <c r="B141" s="26" t="s">
        <v>96</v>
      </c>
      <c r="C141" s="28" t="s">
        <v>238</v>
      </c>
      <c r="D141" s="29"/>
      <c r="E141" s="20">
        <v>207233</v>
      </c>
      <c r="F141" s="20">
        <f t="shared" si="1"/>
        <v>153278102.64650059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31.5" x14ac:dyDescent="0.25">
      <c r="A142" s="27" t="s">
        <v>71</v>
      </c>
      <c r="B142" s="26" t="s">
        <v>97</v>
      </c>
      <c r="C142" s="28" t="s">
        <v>239</v>
      </c>
      <c r="D142" s="29"/>
      <c r="E142" s="20">
        <v>80348.53</v>
      </c>
      <c r="F142" s="20">
        <f t="shared" ref="F142:F205" si="2">+F141+D142-E142</f>
        <v>153197754.11650059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31.5" x14ac:dyDescent="0.25">
      <c r="A143" s="27" t="s">
        <v>71</v>
      </c>
      <c r="B143" s="26" t="s">
        <v>98</v>
      </c>
      <c r="C143" s="28" t="s">
        <v>240</v>
      </c>
      <c r="D143" s="29"/>
      <c r="E143" s="20">
        <v>213801.61</v>
      </c>
      <c r="F143" s="20">
        <f t="shared" si="2"/>
        <v>152983952.50650057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31.5" x14ac:dyDescent="0.25">
      <c r="A144" s="27" t="s">
        <v>71</v>
      </c>
      <c r="B144" s="26" t="s">
        <v>99</v>
      </c>
      <c r="C144" s="28" t="s">
        <v>241</v>
      </c>
      <c r="D144" s="29"/>
      <c r="E144" s="20">
        <v>212460.69</v>
      </c>
      <c r="F144" s="20">
        <f t="shared" si="2"/>
        <v>152771491.81650057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31.5" x14ac:dyDescent="0.25">
      <c r="A145" s="27" t="s">
        <v>71</v>
      </c>
      <c r="B145" s="26" t="s">
        <v>100</v>
      </c>
      <c r="C145" s="28" t="s">
        <v>242</v>
      </c>
      <c r="D145" s="29"/>
      <c r="E145" s="20">
        <v>63494.7</v>
      </c>
      <c r="F145" s="20">
        <f t="shared" si="2"/>
        <v>152707997.11650059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31.5" x14ac:dyDescent="0.25">
      <c r="A146" s="27" t="s">
        <v>71</v>
      </c>
      <c r="B146" s="26" t="s">
        <v>101</v>
      </c>
      <c r="C146" s="28" t="s">
        <v>243</v>
      </c>
      <c r="D146" s="29"/>
      <c r="E146" s="20">
        <v>104500</v>
      </c>
      <c r="F146" s="24">
        <f t="shared" si="2"/>
        <v>152603497.11650059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7" t="s">
        <v>102</v>
      </c>
      <c r="B147" s="26"/>
      <c r="C147" s="28" t="s">
        <v>19</v>
      </c>
      <c r="D147" s="29">
        <v>62325</v>
      </c>
      <c r="E147" s="20"/>
      <c r="F147" s="20">
        <f t="shared" si="2"/>
        <v>152665822.11650059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7" t="s">
        <v>102</v>
      </c>
      <c r="B148" s="26"/>
      <c r="C148" s="28" t="s">
        <v>20</v>
      </c>
      <c r="D148" s="29">
        <v>1515.28</v>
      </c>
      <c r="E148" s="20">
        <v>37.881999999999998</v>
      </c>
      <c r="F148" s="20">
        <f t="shared" si="2"/>
        <v>152667299.51450059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7" t="s">
        <v>102</v>
      </c>
      <c r="B149" s="26"/>
      <c r="C149" s="28" t="s">
        <v>20</v>
      </c>
      <c r="D149" s="29">
        <v>376.8</v>
      </c>
      <c r="E149" s="20">
        <v>9.42</v>
      </c>
      <c r="F149" s="20">
        <f t="shared" si="2"/>
        <v>152667666.89450061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7" t="s">
        <v>102</v>
      </c>
      <c r="B150" s="26"/>
      <c r="C150" s="28" t="s">
        <v>20</v>
      </c>
      <c r="D150" s="29">
        <v>43.2</v>
      </c>
      <c r="E150" s="20">
        <v>1.08</v>
      </c>
      <c r="F150" s="20">
        <f t="shared" si="2"/>
        <v>152667709.01450059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7" t="s">
        <v>102</v>
      </c>
      <c r="B151" s="26"/>
      <c r="C151" s="28" t="s">
        <v>20</v>
      </c>
      <c r="D151" s="29">
        <v>4286.3999999999996</v>
      </c>
      <c r="E151" s="20">
        <v>107.16</v>
      </c>
      <c r="F151" s="24">
        <f t="shared" si="2"/>
        <v>152671888.2545006</v>
      </c>
      <c r="G151" s="30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7" t="s">
        <v>103</v>
      </c>
      <c r="B152" s="26" t="s">
        <v>33</v>
      </c>
      <c r="C152" s="28" t="s">
        <v>29</v>
      </c>
      <c r="D152" s="29">
        <v>53960</v>
      </c>
      <c r="E152" s="20"/>
      <c r="F152" s="20">
        <f t="shared" si="2"/>
        <v>152725848.2545006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7" t="s">
        <v>103</v>
      </c>
      <c r="B153" s="26" t="s">
        <v>32</v>
      </c>
      <c r="C153" s="28" t="s">
        <v>29</v>
      </c>
      <c r="D153" s="29">
        <v>886324.53</v>
      </c>
      <c r="E153" s="20"/>
      <c r="F153" s="20">
        <f t="shared" si="2"/>
        <v>153612172.7845006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7" t="s">
        <v>103</v>
      </c>
      <c r="B154" s="26"/>
      <c r="C154" s="28" t="s">
        <v>19</v>
      </c>
      <c r="D154" s="29">
        <v>32058</v>
      </c>
      <c r="E154" s="20"/>
      <c r="F154" s="20">
        <f t="shared" si="2"/>
        <v>153644230.7845006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7" t="s">
        <v>103</v>
      </c>
      <c r="B155" s="26"/>
      <c r="C155" s="28" t="s">
        <v>20</v>
      </c>
      <c r="D155" s="29">
        <v>1505.2</v>
      </c>
      <c r="E155" s="20">
        <v>37.630000000000003</v>
      </c>
      <c r="F155" s="20">
        <f t="shared" si="2"/>
        <v>153645698.35450059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7" t="s">
        <v>103</v>
      </c>
      <c r="B156" s="26"/>
      <c r="C156" s="28" t="s">
        <v>20</v>
      </c>
      <c r="D156" s="29">
        <v>1200</v>
      </c>
      <c r="E156" s="20">
        <v>30</v>
      </c>
      <c r="F156" s="20">
        <f t="shared" si="2"/>
        <v>153646868.35450059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27" t="s">
        <v>103</v>
      </c>
      <c r="B157" s="26"/>
      <c r="C157" s="28" t="s">
        <v>20</v>
      </c>
      <c r="D157" s="29">
        <v>888.1</v>
      </c>
      <c r="E157" s="20">
        <v>22.202500000000001</v>
      </c>
      <c r="F157" s="20">
        <f t="shared" si="2"/>
        <v>153647734.2520006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7" t="s">
        <v>103</v>
      </c>
      <c r="B158" s="26"/>
      <c r="C158" s="28" t="s">
        <v>20</v>
      </c>
      <c r="D158" s="29">
        <v>297.45999999999998</v>
      </c>
      <c r="E158" s="20">
        <v>7.4364999999999997</v>
      </c>
      <c r="F158" s="20">
        <f t="shared" si="2"/>
        <v>153648024.2755006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27" t="s">
        <v>103</v>
      </c>
      <c r="B159" s="26"/>
      <c r="C159" s="28" t="s">
        <v>22</v>
      </c>
      <c r="D159" s="29">
        <v>2217148.81</v>
      </c>
      <c r="E159" s="20"/>
      <c r="F159" s="20">
        <f t="shared" si="2"/>
        <v>155865173.0855006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7" t="s">
        <v>103</v>
      </c>
      <c r="B160" s="26"/>
      <c r="C160" s="28" t="s">
        <v>28</v>
      </c>
      <c r="D160" s="29">
        <v>199785.57</v>
      </c>
      <c r="E160" s="20"/>
      <c r="F160" s="20">
        <f t="shared" si="2"/>
        <v>156064958.65550059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31.5" x14ac:dyDescent="0.25">
      <c r="A161" s="27" t="s">
        <v>103</v>
      </c>
      <c r="B161" s="26" t="s">
        <v>104</v>
      </c>
      <c r="C161" s="28" t="s">
        <v>244</v>
      </c>
      <c r="D161" s="29"/>
      <c r="E161" s="20">
        <v>36812.5</v>
      </c>
      <c r="F161" s="20">
        <f t="shared" si="2"/>
        <v>156028146.15550059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31.5" x14ac:dyDescent="0.25">
      <c r="A162" s="27" t="s">
        <v>103</v>
      </c>
      <c r="B162" s="26" t="s">
        <v>105</v>
      </c>
      <c r="C162" s="28" t="s">
        <v>245</v>
      </c>
      <c r="D162" s="29"/>
      <c r="E162" s="20">
        <v>16064.77</v>
      </c>
      <c r="F162" s="20">
        <f t="shared" si="2"/>
        <v>156012081.38550058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7" t="s">
        <v>103</v>
      </c>
      <c r="B163" s="26" t="s">
        <v>106</v>
      </c>
      <c r="C163" s="28" t="s">
        <v>246</v>
      </c>
      <c r="D163" s="29"/>
      <c r="E163" s="20">
        <v>32883</v>
      </c>
      <c r="F163" s="20">
        <f t="shared" si="2"/>
        <v>155979198.38550058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7" t="s">
        <v>103</v>
      </c>
      <c r="B164" s="26" t="s">
        <v>107</v>
      </c>
      <c r="C164" s="28" t="s">
        <v>247</v>
      </c>
      <c r="D164" s="29"/>
      <c r="E164" s="20">
        <v>5985</v>
      </c>
      <c r="F164" s="20">
        <f t="shared" si="2"/>
        <v>155973213.38550058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7" t="s">
        <v>103</v>
      </c>
      <c r="B165" s="26" t="s">
        <v>108</v>
      </c>
      <c r="C165" s="28" t="s">
        <v>248</v>
      </c>
      <c r="D165" s="29"/>
      <c r="E165" s="20">
        <v>9211.2000000000007</v>
      </c>
      <c r="F165" s="20">
        <f t="shared" si="2"/>
        <v>155964002.18550059</v>
      </c>
      <c r="G165" s="30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7" t="s">
        <v>103</v>
      </c>
      <c r="B166" s="26" t="s">
        <v>109</v>
      </c>
      <c r="C166" s="28" t="s">
        <v>249</v>
      </c>
      <c r="D166" s="29"/>
      <c r="E166" s="20">
        <v>22728.75</v>
      </c>
      <c r="F166" s="20">
        <f t="shared" si="2"/>
        <v>155941273.43550059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7" t="s">
        <v>103</v>
      </c>
      <c r="B167" s="26" t="s">
        <v>110</v>
      </c>
      <c r="C167" s="28" t="s">
        <v>250</v>
      </c>
      <c r="D167" s="29"/>
      <c r="E167" s="20">
        <v>28523.75</v>
      </c>
      <c r="F167" s="20">
        <f t="shared" si="2"/>
        <v>155912749.68550059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7" t="s">
        <v>103</v>
      </c>
      <c r="B168" s="26" t="s">
        <v>111</v>
      </c>
      <c r="C168" s="28" t="s">
        <v>251</v>
      </c>
      <c r="D168" s="29"/>
      <c r="E168" s="20">
        <v>31920</v>
      </c>
      <c r="F168" s="20">
        <f t="shared" si="2"/>
        <v>155880829.68550059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31.5" x14ac:dyDescent="0.25">
      <c r="A169" s="27" t="s">
        <v>103</v>
      </c>
      <c r="B169" s="26" t="s">
        <v>112</v>
      </c>
      <c r="C169" s="28" t="s">
        <v>252</v>
      </c>
      <c r="D169" s="29"/>
      <c r="E169" s="20">
        <v>154668.75</v>
      </c>
      <c r="F169" s="20">
        <f t="shared" si="2"/>
        <v>155726160.93550059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7" t="s">
        <v>103</v>
      </c>
      <c r="B170" s="26" t="s">
        <v>113</v>
      </c>
      <c r="C170" s="28" t="s">
        <v>253</v>
      </c>
      <c r="D170" s="29"/>
      <c r="E170" s="20">
        <v>49400</v>
      </c>
      <c r="F170" s="20">
        <f t="shared" si="2"/>
        <v>155676760.93550059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7" t="s">
        <v>103</v>
      </c>
      <c r="B171" s="26" t="s">
        <v>114</v>
      </c>
      <c r="C171" s="28" t="s">
        <v>254</v>
      </c>
      <c r="D171" s="29"/>
      <c r="E171" s="20">
        <v>82460</v>
      </c>
      <c r="F171" s="20">
        <f t="shared" si="2"/>
        <v>155594300.93550059</v>
      </c>
      <c r="G171" s="30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7" t="s">
        <v>103</v>
      </c>
      <c r="B172" s="26" t="s">
        <v>115</v>
      </c>
      <c r="C172" s="28" t="s">
        <v>255</v>
      </c>
      <c r="D172" s="29"/>
      <c r="E172" s="20">
        <v>628945.12</v>
      </c>
      <c r="F172" s="20">
        <f t="shared" si="2"/>
        <v>154965355.81550059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31.5" x14ac:dyDescent="0.25">
      <c r="A173" s="27" t="s">
        <v>103</v>
      </c>
      <c r="B173" s="26" t="s">
        <v>116</v>
      </c>
      <c r="C173" s="28" t="s">
        <v>256</v>
      </c>
      <c r="D173" s="29"/>
      <c r="E173" s="20">
        <v>130903.4</v>
      </c>
      <c r="F173" s="24">
        <f t="shared" si="2"/>
        <v>154834452.41550058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7" t="s">
        <v>117</v>
      </c>
      <c r="B174" s="26"/>
      <c r="C174" s="28" t="s">
        <v>19</v>
      </c>
      <c r="D174" s="29">
        <v>28360</v>
      </c>
      <c r="E174" s="20"/>
      <c r="F174" s="20">
        <f t="shared" si="2"/>
        <v>154862812.41550058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7" t="s">
        <v>117</v>
      </c>
      <c r="B175" s="26"/>
      <c r="C175" s="28" t="s">
        <v>20</v>
      </c>
      <c r="D175" s="29">
        <v>500</v>
      </c>
      <c r="E175" s="20">
        <v>12.5</v>
      </c>
      <c r="F175" s="20">
        <f t="shared" si="2"/>
        <v>154863299.91550058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7" t="s">
        <v>117</v>
      </c>
      <c r="B176" s="26"/>
      <c r="C176" s="28" t="s">
        <v>20</v>
      </c>
      <c r="D176" s="29">
        <v>1150.18</v>
      </c>
      <c r="E176" s="20">
        <v>28.754500000000004</v>
      </c>
      <c r="F176" s="20">
        <f t="shared" si="2"/>
        <v>154864421.34100059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7" t="s">
        <v>117</v>
      </c>
      <c r="B177" s="26"/>
      <c r="C177" s="28" t="s">
        <v>20</v>
      </c>
      <c r="D177" s="29">
        <v>638.29</v>
      </c>
      <c r="E177" s="20">
        <v>15.95725</v>
      </c>
      <c r="F177" s="20">
        <f t="shared" si="2"/>
        <v>154865043.67375058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7" t="s">
        <v>117</v>
      </c>
      <c r="B178" s="26"/>
      <c r="C178" s="28" t="s">
        <v>20</v>
      </c>
      <c r="D178" s="29">
        <v>920.86</v>
      </c>
      <c r="E178" s="20">
        <v>23.021500000000003</v>
      </c>
      <c r="F178" s="20">
        <f t="shared" si="2"/>
        <v>154865941.5122506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7" t="s">
        <v>117</v>
      </c>
      <c r="B179" s="26"/>
      <c r="C179" s="28" t="s">
        <v>20</v>
      </c>
      <c r="D179" s="29">
        <v>1686.4</v>
      </c>
      <c r="E179" s="20">
        <v>42.160000000000004</v>
      </c>
      <c r="F179" s="20">
        <f t="shared" si="2"/>
        <v>154867585.75225061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7" t="s">
        <v>117</v>
      </c>
      <c r="B180" s="26"/>
      <c r="C180" s="28" t="s">
        <v>23</v>
      </c>
      <c r="D180" s="29">
        <v>414765.52</v>
      </c>
      <c r="E180" s="20"/>
      <c r="F180" s="20">
        <f t="shared" si="2"/>
        <v>155282351.27225062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31.5" x14ac:dyDescent="0.25">
      <c r="A181" s="27" t="s">
        <v>117</v>
      </c>
      <c r="B181" s="26" t="s">
        <v>118</v>
      </c>
      <c r="C181" s="28" t="s">
        <v>37</v>
      </c>
      <c r="D181" s="29"/>
      <c r="E181" s="20">
        <v>53960</v>
      </c>
      <c r="F181" s="20">
        <f t="shared" si="2"/>
        <v>155228391.27225062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31.5" x14ac:dyDescent="0.25">
      <c r="A182" s="27" t="s">
        <v>117</v>
      </c>
      <c r="B182" s="26" t="s">
        <v>119</v>
      </c>
      <c r="C182" s="28" t="s">
        <v>257</v>
      </c>
      <c r="D182" s="29"/>
      <c r="E182" s="20">
        <v>204756</v>
      </c>
      <c r="F182" s="20">
        <f t="shared" si="2"/>
        <v>155023635.27225062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31.5" x14ac:dyDescent="0.25">
      <c r="A183" s="27" t="s">
        <v>117</v>
      </c>
      <c r="B183" s="26" t="s">
        <v>120</v>
      </c>
      <c r="C183" s="28" t="s">
        <v>258</v>
      </c>
      <c r="D183" s="29"/>
      <c r="E183" s="20">
        <v>28931.3</v>
      </c>
      <c r="F183" s="20">
        <f t="shared" si="2"/>
        <v>154994703.97225061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7" t="s">
        <v>117</v>
      </c>
      <c r="B184" s="26" t="s">
        <v>121</v>
      </c>
      <c r="C184" s="28" t="s">
        <v>259</v>
      </c>
      <c r="D184" s="29"/>
      <c r="E184" s="20">
        <v>67806.78</v>
      </c>
      <c r="F184" s="24">
        <f t="shared" si="2"/>
        <v>154926897.19225061</v>
      </c>
      <c r="G184" s="30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7" t="s">
        <v>122</v>
      </c>
      <c r="B185" s="26" t="s">
        <v>123</v>
      </c>
      <c r="C185" s="28" t="s">
        <v>260</v>
      </c>
      <c r="D185" s="29"/>
      <c r="E185" s="20">
        <v>124107.9</v>
      </c>
      <c r="F185" s="20">
        <f t="shared" si="2"/>
        <v>154802789.2922506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31.5" x14ac:dyDescent="0.25">
      <c r="A186" s="27" t="s">
        <v>122</v>
      </c>
      <c r="B186" s="26" t="s">
        <v>124</v>
      </c>
      <c r="C186" s="28" t="s">
        <v>261</v>
      </c>
      <c r="D186" s="29"/>
      <c r="E186" s="20">
        <v>187625</v>
      </c>
      <c r="F186" s="20">
        <f t="shared" si="2"/>
        <v>154615164.2922506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31.5" x14ac:dyDescent="0.25">
      <c r="A187" s="27" t="s">
        <v>122</v>
      </c>
      <c r="B187" s="26" t="s">
        <v>125</v>
      </c>
      <c r="C187" s="28" t="s">
        <v>262</v>
      </c>
      <c r="D187" s="29"/>
      <c r="E187" s="20">
        <v>30685</v>
      </c>
      <c r="F187" s="20">
        <f t="shared" si="2"/>
        <v>154584479.2922506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7" t="s">
        <v>122</v>
      </c>
      <c r="B188" s="26" t="s">
        <v>126</v>
      </c>
      <c r="C188" s="28" t="s">
        <v>263</v>
      </c>
      <c r="D188" s="29"/>
      <c r="E188" s="20">
        <v>51727.5</v>
      </c>
      <c r="F188" s="20">
        <f t="shared" si="2"/>
        <v>154532751.7922506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7" t="s">
        <v>122</v>
      </c>
      <c r="B189" s="26" t="s">
        <v>127</v>
      </c>
      <c r="C189" s="28" t="s">
        <v>264</v>
      </c>
      <c r="D189" s="29"/>
      <c r="E189" s="20">
        <v>149625</v>
      </c>
      <c r="F189" s="20">
        <f t="shared" si="2"/>
        <v>154383126.7922506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27" t="s">
        <v>122</v>
      </c>
      <c r="B190" s="26" t="s">
        <v>128</v>
      </c>
      <c r="C190" s="28" t="s">
        <v>265</v>
      </c>
      <c r="D190" s="29"/>
      <c r="E190" s="20">
        <v>3152.7</v>
      </c>
      <c r="F190" s="20">
        <f t="shared" si="2"/>
        <v>154379974.09225062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7" t="s">
        <v>122</v>
      </c>
      <c r="B191" s="26" t="s">
        <v>129</v>
      </c>
      <c r="C191" s="28" t="s">
        <v>266</v>
      </c>
      <c r="D191" s="29"/>
      <c r="E191" s="20">
        <v>4724.16</v>
      </c>
      <c r="F191" s="20">
        <f t="shared" si="2"/>
        <v>154375249.93225062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7" t="s">
        <v>122</v>
      </c>
      <c r="B192" s="26" t="s">
        <v>130</v>
      </c>
      <c r="C192" s="28" t="s">
        <v>267</v>
      </c>
      <c r="D192" s="29"/>
      <c r="E192" s="20">
        <v>358150</v>
      </c>
      <c r="F192" s="20">
        <f t="shared" si="2"/>
        <v>154017099.93225062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7" t="s">
        <v>122</v>
      </c>
      <c r="B193" s="26" t="s">
        <v>131</v>
      </c>
      <c r="C193" s="28" t="s">
        <v>268</v>
      </c>
      <c r="D193" s="29"/>
      <c r="E193" s="20">
        <v>31350</v>
      </c>
      <c r="F193" s="20">
        <f t="shared" si="2"/>
        <v>153985749.93225062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7" t="s">
        <v>122</v>
      </c>
      <c r="B194" s="26" t="s">
        <v>132</v>
      </c>
      <c r="C194" s="28" t="s">
        <v>269</v>
      </c>
      <c r="D194" s="29"/>
      <c r="E194" s="20">
        <v>8369.5</v>
      </c>
      <c r="F194" s="20">
        <f t="shared" si="2"/>
        <v>153977380.43225062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7" t="s">
        <v>122</v>
      </c>
      <c r="B195" s="26" t="s">
        <v>133</v>
      </c>
      <c r="C195" s="28" t="s">
        <v>270</v>
      </c>
      <c r="D195" s="29"/>
      <c r="E195" s="20">
        <v>188100</v>
      </c>
      <c r="F195" s="20">
        <f t="shared" si="2"/>
        <v>153789280.43225062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7" t="s">
        <v>122</v>
      </c>
      <c r="B196" s="26" t="s">
        <v>134</v>
      </c>
      <c r="C196" s="28" t="s">
        <v>271</v>
      </c>
      <c r="D196" s="29"/>
      <c r="E196" s="20">
        <v>8550</v>
      </c>
      <c r="F196" s="20">
        <f t="shared" si="2"/>
        <v>153780730.43225062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7" t="s">
        <v>122</v>
      </c>
      <c r="B197" s="26" t="s">
        <v>135</v>
      </c>
      <c r="C197" s="28" t="s">
        <v>272</v>
      </c>
      <c r="D197" s="29"/>
      <c r="E197" s="20">
        <v>72318.75</v>
      </c>
      <c r="F197" s="20">
        <f t="shared" si="2"/>
        <v>153708411.68225062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7" t="s">
        <v>122</v>
      </c>
      <c r="B198" s="26" t="s">
        <v>136</v>
      </c>
      <c r="C198" s="28" t="s">
        <v>273</v>
      </c>
      <c r="D198" s="29"/>
      <c r="E198" s="20">
        <v>279236.61</v>
      </c>
      <c r="F198" s="20">
        <f t="shared" si="2"/>
        <v>153429175.0722506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7" t="s">
        <v>122</v>
      </c>
      <c r="B199" s="26" t="s">
        <v>137</v>
      </c>
      <c r="C199" s="28" t="s">
        <v>274</v>
      </c>
      <c r="D199" s="29"/>
      <c r="E199" s="20">
        <v>144307.5</v>
      </c>
      <c r="F199" s="20">
        <f t="shared" si="2"/>
        <v>153284867.5722506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7" t="s">
        <v>122</v>
      </c>
      <c r="B200" s="26" t="s">
        <v>138</v>
      </c>
      <c r="C200" s="28" t="s">
        <v>275</v>
      </c>
      <c r="D200" s="29"/>
      <c r="E200" s="20">
        <v>36160</v>
      </c>
      <c r="F200" s="20">
        <f t="shared" si="2"/>
        <v>153248707.5722506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31.5" x14ac:dyDescent="0.25">
      <c r="A201" s="27" t="s">
        <v>122</v>
      </c>
      <c r="B201" s="26" t="s">
        <v>139</v>
      </c>
      <c r="C201" s="28" t="s">
        <v>276</v>
      </c>
      <c r="D201" s="29"/>
      <c r="E201" s="20">
        <v>214529</v>
      </c>
      <c r="F201" s="20">
        <f t="shared" si="2"/>
        <v>153034178.5722506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31.5" x14ac:dyDescent="0.25">
      <c r="A202" s="27" t="s">
        <v>122</v>
      </c>
      <c r="B202" s="26" t="s">
        <v>140</v>
      </c>
      <c r="C202" s="28" t="s">
        <v>277</v>
      </c>
      <c r="D202" s="29"/>
      <c r="E202" s="20">
        <v>72229.02</v>
      </c>
      <c r="F202" s="20">
        <f t="shared" si="2"/>
        <v>152961949.55225059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31.5" x14ac:dyDescent="0.25">
      <c r="A203" s="27" t="s">
        <v>122</v>
      </c>
      <c r="B203" s="26" t="s">
        <v>141</v>
      </c>
      <c r="C203" s="28" t="s">
        <v>278</v>
      </c>
      <c r="D203" s="29"/>
      <c r="E203" s="20">
        <v>1125639.32</v>
      </c>
      <c r="F203" s="20">
        <f t="shared" si="2"/>
        <v>151836310.2322506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7" t="s">
        <v>122</v>
      </c>
      <c r="B204" s="26"/>
      <c r="C204" s="28" t="s">
        <v>19</v>
      </c>
      <c r="D204" s="29">
        <v>24190</v>
      </c>
      <c r="E204" s="20"/>
      <c r="F204" s="20">
        <f t="shared" si="2"/>
        <v>151860500.2322506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7" t="s">
        <v>122</v>
      </c>
      <c r="B205" s="26"/>
      <c r="C205" s="28" t="s">
        <v>20</v>
      </c>
      <c r="D205" s="29">
        <v>900</v>
      </c>
      <c r="E205" s="20">
        <v>22.5</v>
      </c>
      <c r="F205" s="20">
        <f t="shared" si="2"/>
        <v>151861377.7322506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7" t="s">
        <v>122</v>
      </c>
      <c r="B206" s="26"/>
      <c r="C206" s="28" t="s">
        <v>20</v>
      </c>
      <c r="D206" s="29">
        <v>2181.2800000000002</v>
      </c>
      <c r="E206" s="20">
        <v>54.532000000000011</v>
      </c>
      <c r="F206" s="20">
        <f t="shared" ref="F206:F269" si="3">+F205+D206-E206</f>
        <v>151863504.4802506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15.75" x14ac:dyDescent="0.25">
      <c r="A207" s="27" t="s">
        <v>122</v>
      </c>
      <c r="B207" s="26"/>
      <c r="C207" s="28" t="s">
        <v>20</v>
      </c>
      <c r="D207" s="29">
        <v>1527.06</v>
      </c>
      <c r="E207" s="20">
        <v>38.176499999999997</v>
      </c>
      <c r="F207" s="24">
        <f t="shared" si="3"/>
        <v>151864993.36375061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7" t="s">
        <v>142</v>
      </c>
      <c r="B208" s="26"/>
      <c r="C208" s="28" t="s">
        <v>19</v>
      </c>
      <c r="D208" s="29">
        <v>60316</v>
      </c>
      <c r="E208" s="20"/>
      <c r="F208" s="20">
        <f t="shared" si="3"/>
        <v>151925309.36375061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27" t="s">
        <v>142</v>
      </c>
      <c r="B209" s="26"/>
      <c r="C209" s="28" t="s">
        <v>20</v>
      </c>
      <c r="D209" s="29">
        <v>250</v>
      </c>
      <c r="E209" s="20">
        <v>6.25</v>
      </c>
      <c r="F209" s="20">
        <f t="shared" si="3"/>
        <v>151925553.11375061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7" t="s">
        <v>142</v>
      </c>
      <c r="B210" s="26"/>
      <c r="C210" s="28" t="s">
        <v>20</v>
      </c>
      <c r="D210" s="29">
        <v>1927.33</v>
      </c>
      <c r="E210" s="20">
        <v>48.183250000000001</v>
      </c>
      <c r="F210" s="20">
        <f t="shared" si="3"/>
        <v>151927432.26050061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7" t="s">
        <v>142</v>
      </c>
      <c r="B211" s="26"/>
      <c r="C211" s="28" t="s">
        <v>20</v>
      </c>
      <c r="D211" s="29">
        <v>13097.34</v>
      </c>
      <c r="E211" s="20">
        <v>327.43350000000004</v>
      </c>
      <c r="F211" s="20">
        <f t="shared" si="3"/>
        <v>151940202.16700062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5.75" x14ac:dyDescent="0.25">
      <c r="A212" s="27" t="s">
        <v>142</v>
      </c>
      <c r="B212" s="26"/>
      <c r="C212" s="28" t="s">
        <v>20</v>
      </c>
      <c r="D212" s="29">
        <v>427.3</v>
      </c>
      <c r="E212" s="20">
        <v>10.682500000000001</v>
      </c>
      <c r="F212" s="20">
        <f t="shared" si="3"/>
        <v>151940618.78450063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27" t="s">
        <v>142</v>
      </c>
      <c r="B213" s="26"/>
      <c r="C213" s="28" t="s">
        <v>35</v>
      </c>
      <c r="D213" s="29">
        <v>245439.99</v>
      </c>
      <c r="E213" s="20"/>
      <c r="F213" s="20">
        <f t="shared" si="3"/>
        <v>152186058.77450064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15.75" x14ac:dyDescent="0.25">
      <c r="A214" s="27" t="s">
        <v>142</v>
      </c>
      <c r="B214" s="26"/>
      <c r="C214" s="28" t="s">
        <v>21</v>
      </c>
      <c r="D214" s="29">
        <v>205700</v>
      </c>
      <c r="E214" s="20"/>
      <c r="F214" s="20">
        <f t="shared" si="3"/>
        <v>152391758.77450064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27" t="s">
        <v>142</v>
      </c>
      <c r="B215" s="26"/>
      <c r="C215" s="28" t="s">
        <v>21</v>
      </c>
      <c r="D215" s="29">
        <v>116393.57</v>
      </c>
      <c r="E215" s="20"/>
      <c r="F215" s="20">
        <f t="shared" si="3"/>
        <v>152508152.34450063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15.75" x14ac:dyDescent="0.25">
      <c r="A216" s="27" t="s">
        <v>142</v>
      </c>
      <c r="B216" s="26"/>
      <c r="C216" s="28" t="s">
        <v>21</v>
      </c>
      <c r="D216" s="29">
        <v>113506.08</v>
      </c>
      <c r="E216" s="20"/>
      <c r="F216" s="20">
        <f t="shared" si="3"/>
        <v>152621658.42450064</v>
      </c>
      <c r="G216" s="30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31.5" x14ac:dyDescent="0.25">
      <c r="A217" s="27" t="s">
        <v>142</v>
      </c>
      <c r="B217" s="26" t="s">
        <v>143</v>
      </c>
      <c r="C217" s="28" t="s">
        <v>279</v>
      </c>
      <c r="D217" s="29"/>
      <c r="E217" s="20">
        <v>149780.79999999999</v>
      </c>
      <c r="F217" s="20">
        <f t="shared" si="3"/>
        <v>152471877.62450063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27" t="s">
        <v>142</v>
      </c>
      <c r="B218" s="26" t="s">
        <v>144</v>
      </c>
      <c r="C218" s="28" t="s">
        <v>280</v>
      </c>
      <c r="D218" s="29"/>
      <c r="E218" s="20">
        <v>93009.97</v>
      </c>
      <c r="F218" s="20">
        <f t="shared" si="3"/>
        <v>152378867.65450063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7" t="s">
        <v>142</v>
      </c>
      <c r="B219" s="26" t="s">
        <v>145</v>
      </c>
      <c r="C219" s="28" t="s">
        <v>281</v>
      </c>
      <c r="D219" s="29"/>
      <c r="E219" s="20">
        <v>490656</v>
      </c>
      <c r="F219" s="20">
        <f t="shared" si="3"/>
        <v>151888211.65450063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31.5" x14ac:dyDescent="0.25">
      <c r="A220" s="27" t="s">
        <v>142</v>
      </c>
      <c r="B220" s="26" t="s">
        <v>146</v>
      </c>
      <c r="C220" s="28" t="s">
        <v>282</v>
      </c>
      <c r="D220" s="29"/>
      <c r="E220" s="20">
        <v>199627.38</v>
      </c>
      <c r="F220" s="20">
        <f t="shared" si="3"/>
        <v>151688584.27450064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15.75" x14ac:dyDescent="0.25">
      <c r="A221" s="27" t="s">
        <v>142</v>
      </c>
      <c r="B221" s="26" t="s">
        <v>147</v>
      </c>
      <c r="C221" s="28" t="s">
        <v>283</v>
      </c>
      <c r="D221" s="29"/>
      <c r="E221" s="20">
        <v>449186.3</v>
      </c>
      <c r="F221" s="20">
        <f t="shared" si="3"/>
        <v>151239397.97450063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7" t="s">
        <v>142</v>
      </c>
      <c r="B222" s="26" t="s">
        <v>148</v>
      </c>
      <c r="C222" s="28" t="s">
        <v>284</v>
      </c>
      <c r="D222" s="29"/>
      <c r="E222" s="20">
        <v>86188.3</v>
      </c>
      <c r="F222" s="20">
        <f t="shared" si="3"/>
        <v>151153209.67450061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31.5" x14ac:dyDescent="0.25">
      <c r="A223" s="27" t="s">
        <v>142</v>
      </c>
      <c r="B223" s="26" t="s">
        <v>149</v>
      </c>
      <c r="C223" s="28" t="s">
        <v>285</v>
      </c>
      <c r="D223" s="29"/>
      <c r="E223" s="20">
        <v>1001897.55</v>
      </c>
      <c r="F223" s="20">
        <f t="shared" si="3"/>
        <v>150151312.1245006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31.5" x14ac:dyDescent="0.25">
      <c r="A224" s="27" t="s">
        <v>142</v>
      </c>
      <c r="B224" s="26" t="s">
        <v>150</v>
      </c>
      <c r="C224" s="28" t="s">
        <v>286</v>
      </c>
      <c r="D224" s="29"/>
      <c r="E224" s="20">
        <v>606167.03</v>
      </c>
      <c r="F224" s="20">
        <f t="shared" si="3"/>
        <v>149545145.0945006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47.25" x14ac:dyDescent="0.25">
      <c r="A225" s="27" t="s">
        <v>142</v>
      </c>
      <c r="B225" s="26" t="s">
        <v>151</v>
      </c>
      <c r="C225" s="28" t="s">
        <v>287</v>
      </c>
      <c r="D225" s="29"/>
      <c r="E225" s="20">
        <v>1226041.28</v>
      </c>
      <c r="F225" s="24">
        <f t="shared" si="3"/>
        <v>148319103.8145006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31.5" x14ac:dyDescent="0.25">
      <c r="A226" s="27" t="s">
        <v>152</v>
      </c>
      <c r="B226" s="26" t="s">
        <v>153</v>
      </c>
      <c r="C226" s="28" t="s">
        <v>288</v>
      </c>
      <c r="D226" s="29"/>
      <c r="E226" s="20">
        <v>1763671.6</v>
      </c>
      <c r="F226" s="20">
        <f t="shared" si="3"/>
        <v>146555432.21450061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7" t="s">
        <v>152</v>
      </c>
      <c r="B227" s="26" t="s">
        <v>154</v>
      </c>
      <c r="C227" s="28" t="s">
        <v>289</v>
      </c>
      <c r="D227" s="29"/>
      <c r="E227" s="20">
        <v>297070.5</v>
      </c>
      <c r="F227" s="20">
        <f t="shared" si="3"/>
        <v>146258361.71450061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7" t="s">
        <v>155</v>
      </c>
      <c r="B228" s="26"/>
      <c r="C228" s="28" t="s">
        <v>19</v>
      </c>
      <c r="D228" s="29">
        <v>78191</v>
      </c>
      <c r="E228" s="20"/>
      <c r="F228" s="20">
        <f t="shared" si="3"/>
        <v>146336552.71450061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7" t="s">
        <v>155</v>
      </c>
      <c r="B229" s="26"/>
      <c r="C229" s="28" t="s">
        <v>20</v>
      </c>
      <c r="D229" s="29">
        <v>571.30999999999995</v>
      </c>
      <c r="E229" s="20">
        <v>14.28275</v>
      </c>
      <c r="F229" s="20">
        <f t="shared" si="3"/>
        <v>146337109.7417506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7" t="s">
        <v>155</v>
      </c>
      <c r="B230" s="26"/>
      <c r="C230" s="28" t="s">
        <v>20</v>
      </c>
      <c r="D230" s="29">
        <v>10388.32</v>
      </c>
      <c r="E230" s="20">
        <v>259.70800000000003</v>
      </c>
      <c r="F230" s="20">
        <f t="shared" si="3"/>
        <v>146347238.35375059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7" t="s">
        <v>155</v>
      </c>
      <c r="B231" s="26"/>
      <c r="C231" s="28" t="s">
        <v>20</v>
      </c>
      <c r="D231" s="29">
        <v>2420</v>
      </c>
      <c r="E231" s="20">
        <v>60.5</v>
      </c>
      <c r="F231" s="20">
        <f t="shared" si="3"/>
        <v>146349597.85375059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7" t="s">
        <v>155</v>
      </c>
      <c r="B232" s="26"/>
      <c r="C232" s="28" t="s">
        <v>20</v>
      </c>
      <c r="D232" s="29">
        <v>1300</v>
      </c>
      <c r="E232" s="20">
        <v>32.5</v>
      </c>
      <c r="F232" s="24">
        <f t="shared" si="3"/>
        <v>146350865.35375059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31.5" x14ac:dyDescent="0.25">
      <c r="A233" s="27" t="s">
        <v>156</v>
      </c>
      <c r="B233" s="26" t="s">
        <v>157</v>
      </c>
      <c r="C233" s="28" t="s">
        <v>290</v>
      </c>
      <c r="D233" s="29"/>
      <c r="E233" s="20">
        <v>930320.8</v>
      </c>
      <c r="F233" s="20">
        <f t="shared" si="3"/>
        <v>145420544.55375057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31.5" x14ac:dyDescent="0.25">
      <c r="A234" s="27" t="s">
        <v>156</v>
      </c>
      <c r="B234" s="26" t="s">
        <v>158</v>
      </c>
      <c r="C234" s="28" t="s">
        <v>291</v>
      </c>
      <c r="D234" s="29"/>
      <c r="E234" s="20">
        <v>131526.35</v>
      </c>
      <c r="F234" s="20">
        <f t="shared" si="3"/>
        <v>145289018.20375058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7" t="s">
        <v>156</v>
      </c>
      <c r="B235" s="26" t="s">
        <v>159</v>
      </c>
      <c r="C235" s="28" t="s">
        <v>292</v>
      </c>
      <c r="D235" s="29"/>
      <c r="E235" s="20">
        <v>163991.25</v>
      </c>
      <c r="F235" s="20">
        <f t="shared" si="3"/>
        <v>145125026.95375058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31.5" x14ac:dyDescent="0.25">
      <c r="A236" s="27" t="s">
        <v>156</v>
      </c>
      <c r="B236" s="26" t="s">
        <v>160</v>
      </c>
      <c r="C236" s="28" t="s">
        <v>293</v>
      </c>
      <c r="D236" s="29"/>
      <c r="E236" s="20">
        <v>712389.94</v>
      </c>
      <c r="F236" s="20">
        <f t="shared" si="3"/>
        <v>144412637.01375058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31.5" x14ac:dyDescent="0.25">
      <c r="A237" s="27" t="s">
        <v>156</v>
      </c>
      <c r="B237" s="26" t="s">
        <v>161</v>
      </c>
      <c r="C237" s="28" t="s">
        <v>294</v>
      </c>
      <c r="D237" s="29"/>
      <c r="E237" s="20">
        <v>152485.45000000001</v>
      </c>
      <c r="F237" s="20">
        <f t="shared" si="3"/>
        <v>144260151.56375059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7" t="s">
        <v>156</v>
      </c>
      <c r="B238" s="26"/>
      <c r="C238" s="28" t="s">
        <v>19</v>
      </c>
      <c r="D238" s="29">
        <v>24576</v>
      </c>
      <c r="E238" s="20"/>
      <c r="F238" s="20">
        <f t="shared" si="3"/>
        <v>144284727.56375059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7" t="s">
        <v>156</v>
      </c>
      <c r="B239" s="26"/>
      <c r="C239" s="28" t="s">
        <v>20</v>
      </c>
      <c r="D239" s="29">
        <v>1729.48</v>
      </c>
      <c r="E239" s="20">
        <v>43.237000000000002</v>
      </c>
      <c r="F239" s="20">
        <f t="shared" si="3"/>
        <v>144286413.8067506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27" t="s">
        <v>156</v>
      </c>
      <c r="B240" s="26"/>
      <c r="C240" s="28" t="s">
        <v>20</v>
      </c>
      <c r="D240" s="29">
        <v>1394.12</v>
      </c>
      <c r="E240" s="20">
        <v>34.853000000000002</v>
      </c>
      <c r="F240" s="20">
        <f t="shared" si="3"/>
        <v>144287773.07375062</v>
      </c>
      <c r="G240" s="30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7" t="s">
        <v>156</v>
      </c>
      <c r="B241" s="26"/>
      <c r="C241" s="28" t="s">
        <v>20</v>
      </c>
      <c r="D241" s="29">
        <v>585.26</v>
      </c>
      <c r="E241" s="20">
        <v>14.631500000000001</v>
      </c>
      <c r="F241" s="20">
        <f t="shared" si="3"/>
        <v>144288343.7022506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7" t="s">
        <v>156</v>
      </c>
      <c r="B242" s="26"/>
      <c r="C242" s="28" t="s">
        <v>30</v>
      </c>
      <c r="D242" s="29">
        <v>1809283.94</v>
      </c>
      <c r="E242" s="20"/>
      <c r="F242" s="20">
        <f t="shared" si="3"/>
        <v>146097627.6422506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7" t="s">
        <v>156</v>
      </c>
      <c r="B243" s="26"/>
      <c r="C243" s="28" t="s">
        <v>24</v>
      </c>
      <c r="D243" s="29">
        <v>342997.89</v>
      </c>
      <c r="E243" s="20"/>
      <c r="F243" s="20">
        <f t="shared" si="3"/>
        <v>146440625.53225058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7" t="s">
        <v>156</v>
      </c>
      <c r="B244" s="26"/>
      <c r="C244" s="28" t="s">
        <v>21</v>
      </c>
      <c r="D244" s="29">
        <v>290820.65999999997</v>
      </c>
      <c r="E244" s="20"/>
      <c r="F244" s="20">
        <f t="shared" si="3"/>
        <v>146731446.19225058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7" t="s">
        <v>156</v>
      </c>
      <c r="B245" s="26"/>
      <c r="C245" s="28" t="s">
        <v>30</v>
      </c>
      <c r="D245" s="29">
        <v>95906.3</v>
      </c>
      <c r="E245" s="20"/>
      <c r="F245" s="20">
        <f t="shared" si="3"/>
        <v>146827352.49225059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7" t="s">
        <v>156</v>
      </c>
      <c r="B246" s="26"/>
      <c r="C246" s="28" t="s">
        <v>30</v>
      </c>
      <c r="D246" s="29">
        <v>54390.44</v>
      </c>
      <c r="E246" s="20"/>
      <c r="F246" s="20">
        <f t="shared" si="3"/>
        <v>146881742.93225059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7" t="s">
        <v>156</v>
      </c>
      <c r="B247" s="26"/>
      <c r="C247" s="28" t="s">
        <v>30</v>
      </c>
      <c r="D247" s="29">
        <v>2283.38</v>
      </c>
      <c r="E247" s="20"/>
      <c r="F247" s="24">
        <f t="shared" si="3"/>
        <v>146884026.31225058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31.5" x14ac:dyDescent="0.25">
      <c r="A248" s="27" t="s">
        <v>162</v>
      </c>
      <c r="B248" s="26" t="s">
        <v>163</v>
      </c>
      <c r="C248" s="28" t="s">
        <v>295</v>
      </c>
      <c r="D248" s="29"/>
      <c r="E248" s="20">
        <v>72181</v>
      </c>
      <c r="F248" s="20">
        <f t="shared" si="3"/>
        <v>146811845.31225058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31.5" x14ac:dyDescent="0.25">
      <c r="A249" s="27" t="s">
        <v>162</v>
      </c>
      <c r="B249" s="26" t="s">
        <v>164</v>
      </c>
      <c r="C249" s="28" t="s">
        <v>296</v>
      </c>
      <c r="D249" s="29"/>
      <c r="E249" s="20">
        <v>177252.33</v>
      </c>
      <c r="F249" s="20">
        <f t="shared" si="3"/>
        <v>146634592.98225057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7" t="s">
        <v>162</v>
      </c>
      <c r="B250" s="26" t="s">
        <v>165</v>
      </c>
      <c r="C250" s="28" t="s">
        <v>297</v>
      </c>
      <c r="D250" s="29"/>
      <c r="E250" s="20">
        <v>134662.5</v>
      </c>
      <c r="F250" s="20">
        <f t="shared" si="3"/>
        <v>146499930.48225057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31.5" x14ac:dyDescent="0.25">
      <c r="A251" s="27" t="s">
        <v>162</v>
      </c>
      <c r="B251" s="26" t="s">
        <v>166</v>
      </c>
      <c r="C251" s="28" t="s">
        <v>298</v>
      </c>
      <c r="D251" s="29"/>
      <c r="E251" s="20">
        <v>239257.5</v>
      </c>
      <c r="F251" s="20">
        <f t="shared" si="3"/>
        <v>146260672.98225057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31.5" x14ac:dyDescent="0.25">
      <c r="A252" s="27" t="s">
        <v>162</v>
      </c>
      <c r="B252" s="26" t="s">
        <v>167</v>
      </c>
      <c r="C252" s="28" t="s">
        <v>299</v>
      </c>
      <c r="D252" s="29"/>
      <c r="E252" s="20">
        <v>3762.56</v>
      </c>
      <c r="F252" s="20">
        <f t="shared" si="3"/>
        <v>146256910.42225057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7" t="s">
        <v>162</v>
      </c>
      <c r="B253" s="26" t="s">
        <v>168</v>
      </c>
      <c r="C253" s="28" t="s">
        <v>300</v>
      </c>
      <c r="D253" s="29"/>
      <c r="E253" s="20">
        <v>221497.25</v>
      </c>
      <c r="F253" s="20">
        <f t="shared" si="3"/>
        <v>146035413.17225057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7" t="s">
        <v>162</v>
      </c>
      <c r="B254" s="26" t="s">
        <v>169</v>
      </c>
      <c r="C254" s="28" t="s">
        <v>301</v>
      </c>
      <c r="D254" s="29"/>
      <c r="E254" s="20">
        <v>189840</v>
      </c>
      <c r="F254" s="20">
        <f t="shared" si="3"/>
        <v>145845573.17225057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7" t="s">
        <v>162</v>
      </c>
      <c r="B255" s="26" t="s">
        <v>170</v>
      </c>
      <c r="C255" s="28" t="s">
        <v>302</v>
      </c>
      <c r="D255" s="29"/>
      <c r="E255" s="20">
        <v>115425</v>
      </c>
      <c r="F255" s="20">
        <f t="shared" si="3"/>
        <v>145730148.17225057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7" t="s">
        <v>162</v>
      </c>
      <c r="B256" s="26" t="s">
        <v>171</v>
      </c>
      <c r="C256" s="28" t="s">
        <v>303</v>
      </c>
      <c r="D256" s="29"/>
      <c r="E256" s="20">
        <v>17216</v>
      </c>
      <c r="F256" s="20">
        <f t="shared" si="3"/>
        <v>145712932.17225057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31.5" x14ac:dyDescent="0.25">
      <c r="A257" s="27" t="s">
        <v>162</v>
      </c>
      <c r="B257" s="26" t="s">
        <v>172</v>
      </c>
      <c r="C257" s="28" t="s">
        <v>304</v>
      </c>
      <c r="D257" s="29"/>
      <c r="E257" s="20">
        <v>3060115.76</v>
      </c>
      <c r="F257" s="20">
        <f t="shared" si="3"/>
        <v>142652816.41225058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7" t="s">
        <v>162</v>
      </c>
      <c r="B258" s="26"/>
      <c r="C258" s="28" t="s">
        <v>19</v>
      </c>
      <c r="D258" s="29">
        <v>31550</v>
      </c>
      <c r="E258" s="20"/>
      <c r="F258" s="20">
        <f t="shared" si="3"/>
        <v>142684366.41225058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7" t="s">
        <v>162</v>
      </c>
      <c r="B259" s="26"/>
      <c r="C259" s="28" t="s">
        <v>20</v>
      </c>
      <c r="D259" s="29">
        <v>1978.86</v>
      </c>
      <c r="E259" s="20">
        <v>49.471499999999999</v>
      </c>
      <c r="F259" s="20">
        <f t="shared" si="3"/>
        <v>142686295.80075058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7" t="s">
        <v>162</v>
      </c>
      <c r="B260" s="26"/>
      <c r="C260" s="28" t="s">
        <v>20</v>
      </c>
      <c r="D260" s="29">
        <v>1104.24</v>
      </c>
      <c r="E260" s="20">
        <v>27.606000000000002</v>
      </c>
      <c r="F260" s="20">
        <f t="shared" si="3"/>
        <v>142687372.43475059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7" t="s">
        <v>162</v>
      </c>
      <c r="B261" s="26"/>
      <c r="C261" s="28" t="s">
        <v>20</v>
      </c>
      <c r="D261" s="29">
        <v>15076.74</v>
      </c>
      <c r="E261" s="20">
        <v>376.91849999999999</v>
      </c>
      <c r="F261" s="20">
        <f t="shared" si="3"/>
        <v>142702072.25625059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7" t="s">
        <v>162</v>
      </c>
      <c r="B262" s="26"/>
      <c r="C262" s="28" t="s">
        <v>20</v>
      </c>
      <c r="D262" s="29">
        <v>14211</v>
      </c>
      <c r="E262" s="20">
        <v>355.27500000000003</v>
      </c>
      <c r="F262" s="24">
        <f t="shared" si="3"/>
        <v>142715927.98125058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31.5" x14ac:dyDescent="0.25">
      <c r="A263" s="27" t="s">
        <v>173</v>
      </c>
      <c r="B263" s="26" t="s">
        <v>174</v>
      </c>
      <c r="C263" s="28" t="s">
        <v>305</v>
      </c>
      <c r="D263" s="29"/>
      <c r="E263" s="20">
        <v>237492.48000000001</v>
      </c>
      <c r="F263" s="20">
        <f t="shared" si="3"/>
        <v>142478435.50125059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7" t="s">
        <v>173</v>
      </c>
      <c r="B264" s="26" t="s">
        <v>175</v>
      </c>
      <c r="C264" s="28" t="s">
        <v>306</v>
      </c>
      <c r="D264" s="29"/>
      <c r="E264" s="20">
        <v>23500</v>
      </c>
      <c r="F264" s="20">
        <f t="shared" si="3"/>
        <v>142454935.50125059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7" t="s">
        <v>173</v>
      </c>
      <c r="B265" s="26"/>
      <c r="C265" s="28" t="s">
        <v>19</v>
      </c>
      <c r="D265" s="29">
        <v>19506</v>
      </c>
      <c r="E265" s="20"/>
      <c r="F265" s="20">
        <f t="shared" si="3"/>
        <v>142474441.50125059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7" t="s">
        <v>173</v>
      </c>
      <c r="B266" s="26"/>
      <c r="C266" s="28" t="s">
        <v>20</v>
      </c>
      <c r="D266" s="29">
        <v>835</v>
      </c>
      <c r="E266" s="20">
        <v>20.875</v>
      </c>
      <c r="F266" s="20">
        <f t="shared" si="3"/>
        <v>142475255.62625059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7" t="s">
        <v>173</v>
      </c>
      <c r="B267" s="26"/>
      <c r="C267" s="28" t="s">
        <v>20</v>
      </c>
      <c r="D267" s="29">
        <v>12900</v>
      </c>
      <c r="E267" s="20">
        <v>322.5</v>
      </c>
      <c r="F267" s="20">
        <f t="shared" si="3"/>
        <v>142487833.12625059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7" t="s">
        <v>173</v>
      </c>
      <c r="B268" s="26"/>
      <c r="C268" s="28" t="s">
        <v>20</v>
      </c>
      <c r="D268" s="29">
        <v>1286.8699999999999</v>
      </c>
      <c r="E268" s="20">
        <v>32.171749999999996</v>
      </c>
      <c r="F268" s="20">
        <f t="shared" si="3"/>
        <v>142489087.82450059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7" t="s">
        <v>173</v>
      </c>
      <c r="B269" s="26"/>
      <c r="C269" s="28" t="s">
        <v>27</v>
      </c>
      <c r="D269" s="29">
        <v>326383.21000000002</v>
      </c>
      <c r="E269" s="20"/>
      <c r="F269" s="20">
        <f t="shared" si="3"/>
        <v>142815471.0345006</v>
      </c>
      <c r="G269" s="30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7" t="s">
        <v>173</v>
      </c>
      <c r="B270" s="26"/>
      <c r="C270" s="28" t="s">
        <v>307</v>
      </c>
      <c r="D270" s="29">
        <v>219424.74</v>
      </c>
      <c r="E270" s="20"/>
      <c r="F270" s="20">
        <f t="shared" ref="F270:F291" si="4">+F269+D270-E270</f>
        <v>143034895.77450061</v>
      </c>
      <c r="G270" s="30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7" t="s">
        <v>173</v>
      </c>
      <c r="B271" s="26"/>
      <c r="C271" s="28" t="s">
        <v>307</v>
      </c>
      <c r="D271" s="29">
        <v>32369.26</v>
      </c>
      <c r="E271" s="20"/>
      <c r="F271" s="24">
        <f t="shared" si="4"/>
        <v>143067265.0345006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7" t="s">
        <v>176</v>
      </c>
      <c r="B272" s="26"/>
      <c r="C272" s="28" t="s">
        <v>19</v>
      </c>
      <c r="D272" s="29">
        <v>24449</v>
      </c>
      <c r="E272" s="20"/>
      <c r="F272" s="20">
        <f t="shared" si="4"/>
        <v>143091714.0345006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7" t="s">
        <v>176</v>
      </c>
      <c r="B273" s="26"/>
      <c r="C273" s="28" t="s">
        <v>20</v>
      </c>
      <c r="D273" s="29">
        <v>1429.48</v>
      </c>
      <c r="E273" s="20">
        <v>35.737000000000002</v>
      </c>
      <c r="F273" s="20">
        <f t="shared" si="4"/>
        <v>143093107.7775006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27" t="s">
        <v>176</v>
      </c>
      <c r="B274" s="26"/>
      <c r="C274" s="28" t="s">
        <v>20</v>
      </c>
      <c r="D274" s="29">
        <v>700</v>
      </c>
      <c r="E274" s="20">
        <v>17.5</v>
      </c>
      <c r="F274" s="20">
        <f t="shared" si="4"/>
        <v>143093790.2775006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7" t="s">
        <v>176</v>
      </c>
      <c r="B275" s="26"/>
      <c r="C275" s="28" t="s">
        <v>20</v>
      </c>
      <c r="D275" s="29">
        <v>365.18</v>
      </c>
      <c r="E275" s="20">
        <v>9.1295000000000002</v>
      </c>
      <c r="F275" s="20">
        <f t="shared" si="4"/>
        <v>143094146.32800061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7" t="s">
        <v>176</v>
      </c>
      <c r="B276" s="26"/>
      <c r="C276" s="28" t="s">
        <v>20</v>
      </c>
      <c r="D276" s="29">
        <v>954.67</v>
      </c>
      <c r="E276" s="20">
        <v>23.86675</v>
      </c>
      <c r="F276" s="20">
        <f t="shared" si="4"/>
        <v>143095077.13125059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7" t="s">
        <v>176</v>
      </c>
      <c r="B277" s="26"/>
      <c r="C277" s="28" t="s">
        <v>31</v>
      </c>
      <c r="D277" s="29">
        <v>402330.68</v>
      </c>
      <c r="E277" s="20"/>
      <c r="F277" s="20">
        <f t="shared" si="4"/>
        <v>143497407.8112506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7" t="s">
        <v>176</v>
      </c>
      <c r="B278" s="26"/>
      <c r="C278" s="28" t="s">
        <v>34</v>
      </c>
      <c r="D278" s="29">
        <v>30975.99</v>
      </c>
      <c r="E278" s="20"/>
      <c r="F278" s="24">
        <f t="shared" si="4"/>
        <v>143528383.80125061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27" t="s">
        <v>177</v>
      </c>
      <c r="B279" s="26"/>
      <c r="C279" s="28" t="s">
        <v>19</v>
      </c>
      <c r="D279" s="29">
        <v>52040</v>
      </c>
      <c r="E279" s="20"/>
      <c r="F279" s="20">
        <f t="shared" si="4"/>
        <v>143580423.80125061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27" t="s">
        <v>177</v>
      </c>
      <c r="B280" s="26"/>
      <c r="C280" s="28" t="s">
        <v>20</v>
      </c>
      <c r="D280" s="29">
        <v>987.02</v>
      </c>
      <c r="E280" s="20">
        <v>24.6755</v>
      </c>
      <c r="F280" s="20">
        <f t="shared" si="4"/>
        <v>143581386.14575061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7" t="s">
        <v>177</v>
      </c>
      <c r="B281" s="26"/>
      <c r="C281" s="28" t="s">
        <v>20</v>
      </c>
      <c r="D281" s="29">
        <v>1012.22</v>
      </c>
      <c r="E281" s="20">
        <v>25.305500000000002</v>
      </c>
      <c r="F281" s="20">
        <f t="shared" si="4"/>
        <v>143582373.06025061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27" t="s">
        <v>177</v>
      </c>
      <c r="B282" s="26"/>
      <c r="C282" s="28" t="s">
        <v>20</v>
      </c>
      <c r="D282" s="29">
        <v>1800</v>
      </c>
      <c r="E282" s="20">
        <v>45</v>
      </c>
      <c r="F282" s="20">
        <f t="shared" si="4"/>
        <v>143584128.06025061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15.75" x14ac:dyDescent="0.25">
      <c r="A283" s="27" t="s">
        <v>177</v>
      </c>
      <c r="B283" s="26"/>
      <c r="C283" s="28" t="s">
        <v>20</v>
      </c>
      <c r="D283" s="29">
        <v>794.78</v>
      </c>
      <c r="E283" s="20">
        <v>19.869500000000002</v>
      </c>
      <c r="F283" s="20">
        <f t="shared" si="4"/>
        <v>143584902.9707506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15.75" x14ac:dyDescent="0.25">
      <c r="A284" s="27" t="s">
        <v>177</v>
      </c>
      <c r="B284" s="26"/>
      <c r="C284" s="28" t="s">
        <v>20</v>
      </c>
      <c r="D284" s="29">
        <v>378.42</v>
      </c>
      <c r="E284" s="20">
        <v>9.4605000000000015</v>
      </c>
      <c r="F284" s="20">
        <f t="shared" si="4"/>
        <v>143585271.93025059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27" t="s">
        <v>177</v>
      </c>
      <c r="B285" s="26"/>
      <c r="C285" s="28" t="s">
        <v>20</v>
      </c>
      <c r="D285" s="29">
        <v>2107.1</v>
      </c>
      <c r="E285" s="20">
        <v>52.677500000000002</v>
      </c>
      <c r="F285" s="20">
        <f t="shared" si="4"/>
        <v>143587326.35275057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27" t="s">
        <v>177</v>
      </c>
      <c r="B286" s="26"/>
      <c r="C286" s="28" t="s">
        <v>308</v>
      </c>
      <c r="D286" s="29">
        <v>1987650.2</v>
      </c>
      <c r="E286" s="20"/>
      <c r="F286" s="20">
        <f t="shared" si="4"/>
        <v>145574976.55275056</v>
      </c>
      <c r="G286" s="30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27" t="s">
        <v>177</v>
      </c>
      <c r="B287" s="26"/>
      <c r="C287" s="28" t="s">
        <v>309</v>
      </c>
      <c r="D287" s="29">
        <v>231474.51</v>
      </c>
      <c r="E287" s="20"/>
      <c r="F287" s="20">
        <f t="shared" si="4"/>
        <v>145806451.06275055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27" t="s">
        <v>177</v>
      </c>
      <c r="B288" s="26"/>
      <c r="C288" s="28" t="s">
        <v>309</v>
      </c>
      <c r="D288" s="29">
        <v>50000</v>
      </c>
      <c r="E288" s="20"/>
      <c r="F288" s="20">
        <f t="shared" si="4"/>
        <v>145856451.06275055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27" t="s">
        <v>177</v>
      </c>
      <c r="B289" s="26"/>
      <c r="C289" s="28" t="s">
        <v>309</v>
      </c>
      <c r="D289" s="29">
        <v>202394.39</v>
      </c>
      <c r="E289" s="20"/>
      <c r="F289" s="20">
        <f t="shared" si="4"/>
        <v>146058845.45275053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27" t="s">
        <v>177</v>
      </c>
      <c r="B290" s="26"/>
      <c r="C290" s="28" t="s">
        <v>309</v>
      </c>
      <c r="D290" s="29">
        <v>59641.03</v>
      </c>
      <c r="E290" s="20"/>
      <c r="F290" s="20">
        <f t="shared" si="4"/>
        <v>146118486.48275054</v>
      </c>
      <c r="G290" s="30"/>
      <c r="H290" s="31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15.75" x14ac:dyDescent="0.25">
      <c r="A291" s="27" t="s">
        <v>177</v>
      </c>
      <c r="B291" s="32"/>
      <c r="C291" s="28" t="s">
        <v>309</v>
      </c>
      <c r="D291" s="20">
        <v>24256.63</v>
      </c>
      <c r="E291" s="20"/>
      <c r="F291" s="24">
        <f t="shared" si="4"/>
        <v>146142743.11275053</v>
      </c>
      <c r="G291" s="30"/>
      <c r="H291" s="31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thickBot="1" x14ac:dyDescent="0.3">
      <c r="A292" s="3"/>
      <c r="B292" s="1"/>
      <c r="C292" s="2"/>
      <c r="D292" s="25">
        <f>SUM(D12:D291)</f>
        <v>82422014.479999974</v>
      </c>
      <c r="E292" s="25">
        <f>SUM(E12:E291)</f>
        <v>72067810.758750021</v>
      </c>
      <c r="F292" s="14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thickTop="1" x14ac:dyDescent="0.25">
      <c r="A293" s="3"/>
      <c r="B293" s="1"/>
      <c r="C293" s="2"/>
      <c r="D293" s="7"/>
      <c r="E293" s="7"/>
      <c r="F293" s="14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15.75" x14ac:dyDescent="0.25">
      <c r="A294" s="3"/>
      <c r="B294" s="1"/>
      <c r="C294" s="2"/>
      <c r="D294" s="7"/>
      <c r="E294" s="7"/>
      <c r="F294" s="14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15.75" x14ac:dyDescent="0.25">
      <c r="A295" s="3"/>
      <c r="B295" s="1"/>
      <c r="C295" s="2"/>
      <c r="D295" s="7"/>
      <c r="E295" s="7"/>
      <c r="F295" s="14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15.75" x14ac:dyDescent="0.25">
      <c r="A296" s="3"/>
      <c r="B296" s="1"/>
      <c r="C296" s="2"/>
      <c r="D296" s="7"/>
      <c r="E296" s="7"/>
      <c r="F296" s="14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15.75" x14ac:dyDescent="0.25">
      <c r="A297" s="3"/>
      <c r="B297" s="1"/>
      <c r="C297" s="2"/>
      <c r="D297" s="7"/>
      <c r="E297" s="7"/>
      <c r="F297" s="14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15.75" x14ac:dyDescent="0.25">
      <c r="A298" s="3"/>
      <c r="B298" s="1"/>
      <c r="C298" s="2"/>
      <c r="D298" s="7"/>
      <c r="E298" s="7"/>
      <c r="F298" s="14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3"/>
      <c r="B299" s="1"/>
      <c r="C299" s="2"/>
      <c r="D299" s="7"/>
      <c r="E299" s="7"/>
      <c r="F299" s="14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3"/>
      <c r="B300" s="1"/>
      <c r="C300" s="2"/>
      <c r="D300" s="7"/>
      <c r="E300" s="7"/>
      <c r="F300" s="14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71" t="s">
        <v>13</v>
      </c>
      <c r="B301" s="71"/>
      <c r="C301" s="71"/>
      <c r="D301" s="71"/>
      <c r="E301" s="71"/>
      <c r="F301" s="71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70" t="s">
        <v>14</v>
      </c>
      <c r="B302" s="70"/>
      <c r="C302" s="70"/>
      <c r="D302" s="70"/>
      <c r="E302" s="70"/>
      <c r="F302" s="70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16"/>
      <c r="B303" s="16"/>
      <c r="C303" s="16"/>
      <c r="D303" s="16"/>
      <c r="E303" s="16"/>
      <c r="F303" s="16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21"/>
      <c r="B304" s="21"/>
      <c r="C304" s="21"/>
      <c r="D304" s="21"/>
      <c r="E304" s="21"/>
      <c r="F304" s="21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15.75" x14ac:dyDescent="0.25">
      <c r="A305" s="21"/>
      <c r="B305" s="21"/>
      <c r="C305" s="21"/>
      <c r="D305" s="21"/>
      <c r="E305" s="21"/>
      <c r="F305" s="21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21"/>
      <c r="B306" s="21"/>
      <c r="C306" s="21"/>
      <c r="D306" s="21"/>
      <c r="E306" s="21"/>
      <c r="F306" s="21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21"/>
      <c r="B307" s="21"/>
      <c r="C307" s="21"/>
      <c r="D307" s="21"/>
      <c r="E307" s="21"/>
      <c r="F307" s="21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16"/>
      <c r="B308" s="16"/>
      <c r="C308" s="16"/>
      <c r="D308" s="16"/>
      <c r="E308" s="16"/>
      <c r="F308" s="16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16"/>
      <c r="B309" s="16"/>
      <c r="C309" s="16"/>
      <c r="D309" s="16"/>
      <c r="E309" s="16"/>
      <c r="F309" s="16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15.75" x14ac:dyDescent="0.25">
      <c r="A310" s="16"/>
      <c r="B310" s="16"/>
      <c r="C310" s="16"/>
      <c r="D310" s="16"/>
      <c r="E310" s="16"/>
      <c r="F310" s="16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15.75" x14ac:dyDescent="0.25">
      <c r="A311" s="16"/>
      <c r="B311" s="16"/>
      <c r="C311" s="16"/>
      <c r="D311" s="16"/>
      <c r="E311" s="16"/>
      <c r="F311" s="16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15.75" x14ac:dyDescent="0.25">
      <c r="A312" s="16"/>
      <c r="B312" s="16"/>
      <c r="C312" s="16"/>
      <c r="D312" s="16"/>
      <c r="E312" s="16"/>
      <c r="F312" s="16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15.75" x14ac:dyDescent="0.25">
      <c r="A313" s="16"/>
      <c r="B313" s="16"/>
      <c r="C313" s="16"/>
      <c r="D313" s="16"/>
      <c r="E313" s="16"/>
      <c r="F313" s="16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15.75" x14ac:dyDescent="0.25">
      <c r="A314" s="16"/>
      <c r="B314" s="16"/>
      <c r="C314" s="16"/>
      <c r="D314" s="16"/>
      <c r="E314" s="16"/>
      <c r="F314" s="16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15.75" x14ac:dyDescent="0.25">
      <c r="A315" s="4"/>
      <c r="B315" s="4"/>
      <c r="C315" s="4"/>
      <c r="D315" s="4"/>
      <c r="E315" s="4"/>
      <c r="F315" s="4"/>
    </row>
    <row r="316" spans="1:128" s="6" customFormat="1" ht="15.75" x14ac:dyDescent="0.25">
      <c r="A316" s="4"/>
      <c r="B316" s="4"/>
      <c r="C316" s="4"/>
      <c r="D316" s="4"/>
      <c r="E316" s="4"/>
      <c r="F316" s="4"/>
    </row>
    <row r="317" spans="1:128" s="6" customFormat="1" ht="15.75" x14ac:dyDescent="0.25">
      <c r="A317" s="71" t="s">
        <v>15</v>
      </c>
      <c r="B317" s="71"/>
      <c r="C317" s="71"/>
      <c r="D317" s="23"/>
      <c r="E317" s="22" t="s">
        <v>25</v>
      </c>
      <c r="F317" s="22"/>
    </row>
    <row r="318" spans="1:128" s="6" customFormat="1" ht="15.75" x14ac:dyDescent="0.25">
      <c r="A318" s="70" t="s">
        <v>18</v>
      </c>
      <c r="B318" s="70"/>
      <c r="C318" s="70"/>
      <c r="D318" s="74" t="s">
        <v>16</v>
      </c>
      <c r="E318" s="74"/>
      <c r="F318" s="74"/>
    </row>
    <row r="319" spans="1:128" s="6" customFormat="1" ht="15.75" x14ac:dyDescent="0.25">
      <c r="A319" s="4"/>
      <c r="B319" s="4"/>
      <c r="C319" s="4"/>
      <c r="D319" s="4"/>
      <c r="E319" s="4"/>
      <c r="F319" s="4"/>
    </row>
    <row r="320" spans="1:128" s="6" customFormat="1" ht="15.75" x14ac:dyDescent="0.25">
      <c r="A320" s="4"/>
      <c r="B320" s="17"/>
      <c r="C320" s="4"/>
      <c r="D320" s="4"/>
      <c r="E320" s="18"/>
      <c r="F320" s="18"/>
    </row>
    <row r="321" spans="1:6" s="6" customFormat="1" ht="15.75" x14ac:dyDescent="0.25">
      <c r="A321" s="4"/>
      <c r="B321" s="17"/>
      <c r="C321" s="4"/>
      <c r="D321" s="4"/>
      <c r="E321" s="18"/>
      <c r="F321" s="18"/>
    </row>
    <row r="322" spans="1:6" s="6" customFormat="1" ht="15.75" x14ac:dyDescent="0.25">
      <c r="A322" s="4"/>
      <c r="B322" s="17"/>
      <c r="C322" s="4"/>
      <c r="D322" s="4"/>
      <c r="E322" s="18"/>
      <c r="F322" s="18"/>
    </row>
    <row r="323" spans="1:6" s="6" customFormat="1" ht="15.75" x14ac:dyDescent="0.25"/>
    <row r="324" spans="1:6" s="6" customFormat="1" ht="15.75" x14ac:dyDescent="0.25"/>
    <row r="325" spans="1:6" s="6" customFormat="1" ht="15.75" x14ac:dyDescent="0.25"/>
    <row r="326" spans="1:6" s="6" customFormat="1" ht="15.75" x14ac:dyDescent="0.25"/>
    <row r="327" spans="1:6" s="6" customFormat="1" ht="15.75" x14ac:dyDescent="0.25"/>
    <row r="328" spans="1:6" s="6" customFormat="1" ht="15.75" x14ac:dyDescent="0.25"/>
    <row r="329" spans="1:6" s="6" customFormat="1" ht="15.75" x14ac:dyDescent="0.25"/>
    <row r="330" spans="1:6" s="6" customFormat="1" ht="15.75" x14ac:dyDescent="0.25"/>
    <row r="331" spans="1:6" s="6" customFormat="1" ht="15.75" x14ac:dyDescent="0.25"/>
    <row r="332" spans="1:6" s="6" customFormat="1" ht="15.75" x14ac:dyDescent="0.25"/>
    <row r="333" spans="1:6" s="6" customFormat="1" ht="15.75" x14ac:dyDescent="0.25"/>
    <row r="334" spans="1:6" s="6" customFormat="1" ht="15.75" x14ac:dyDescent="0.25"/>
    <row r="335" spans="1:6" s="6" customFormat="1" ht="15.75" x14ac:dyDescent="0.25"/>
    <row r="336" spans="1:6" s="6" customFormat="1" ht="15.75" x14ac:dyDescent="0.25"/>
    <row r="337" s="6" customFormat="1" ht="15.75" x14ac:dyDescent="0.25"/>
    <row r="338" s="6" customFormat="1" ht="15.75" x14ac:dyDescent="0.25"/>
    <row r="339" s="6" customFormat="1" ht="15.75" x14ac:dyDescent="0.25"/>
    <row r="340" s="6" customFormat="1" ht="15.75" x14ac:dyDescent="0.25"/>
    <row r="341" s="6" customFormat="1" ht="15.75" x14ac:dyDescent="0.25"/>
    <row r="342" s="6" customFormat="1" ht="15.75" x14ac:dyDescent="0.25"/>
    <row r="343" s="6" customFormat="1" ht="15.75" x14ac:dyDescent="0.25"/>
    <row r="344" s="6" customFormat="1" ht="15.75" x14ac:dyDescent="0.25"/>
    <row r="345" s="6" customFormat="1" ht="15.75" x14ac:dyDescent="0.25"/>
    <row r="346" s="6" customFormat="1" ht="15.75" x14ac:dyDescent="0.25"/>
    <row r="347" s="6" customFormat="1" ht="15.75" x14ac:dyDescent="0.25"/>
    <row r="348" s="6" customFormat="1" ht="15.75" x14ac:dyDescent="0.25"/>
    <row r="349" s="6" customFormat="1" ht="15.75" x14ac:dyDescent="0.25"/>
    <row r="350" s="6" customFormat="1" ht="15.75" x14ac:dyDescent="0.25"/>
    <row r="351" s="6" customFormat="1" ht="15.75" x14ac:dyDescent="0.25"/>
    <row r="352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="6" customFormat="1" ht="15.75" x14ac:dyDescent="0.25"/>
    <row r="370" s="6" customFormat="1" ht="15.75" x14ac:dyDescent="0.25"/>
    <row r="371" s="6" customFormat="1" ht="15.75" x14ac:dyDescent="0.25"/>
    <row r="372" s="6" customFormat="1" ht="15.75" x14ac:dyDescent="0.25"/>
    <row r="373" s="6" customFormat="1" ht="15.75" x14ac:dyDescent="0.25"/>
    <row r="374" s="6" customFormat="1" ht="15.75" x14ac:dyDescent="0.25"/>
    <row r="375" s="6" customFormat="1" ht="15.75" x14ac:dyDescent="0.25"/>
    <row r="376" s="6" customFormat="1" ht="15.75" x14ac:dyDescent="0.25"/>
    <row r="377" s="6" customFormat="1" ht="15.75" x14ac:dyDescent="0.25"/>
    <row r="378" s="6" customFormat="1" ht="15.75" x14ac:dyDescent="0.25"/>
    <row r="379" s="6" customFormat="1" ht="15.75" x14ac:dyDescent="0.25"/>
    <row r="380" s="6" customFormat="1" ht="15.75" x14ac:dyDescent="0.25"/>
    <row r="381" s="6" customFormat="1" ht="15.75" x14ac:dyDescent="0.25"/>
    <row r="382" s="6" customFormat="1" ht="15.75" x14ac:dyDescent="0.25"/>
    <row r="383" s="6" customFormat="1" ht="15.75" x14ac:dyDescent="0.25"/>
    <row r="384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pans="1:7" s="6" customFormat="1" ht="15.75" x14ac:dyDescent="0.25"/>
    <row r="402" spans="1:7" s="6" customFormat="1" ht="15.75" x14ac:dyDescent="0.25"/>
    <row r="403" spans="1:7" s="6" customFormat="1" ht="15.75" x14ac:dyDescent="0.25"/>
    <row r="404" spans="1:7" s="6" customFormat="1" ht="15.75" x14ac:dyDescent="0.25"/>
    <row r="405" spans="1:7" s="6" customFormat="1" ht="15.75" x14ac:dyDescent="0.25"/>
    <row r="406" spans="1:7" s="6" customFormat="1" ht="15.75" x14ac:dyDescent="0.25"/>
    <row r="407" spans="1:7" s="6" customFormat="1" ht="15.75" x14ac:dyDescent="0.25"/>
    <row r="408" spans="1:7" s="6" customFormat="1" ht="15.75" x14ac:dyDescent="0.25"/>
    <row r="409" spans="1:7" s="6" customFormat="1" ht="15.75" x14ac:dyDescent="0.25"/>
    <row r="410" spans="1:7" s="6" customFormat="1" ht="15.75" x14ac:dyDescent="0.25"/>
    <row r="411" spans="1:7" s="6" customFormat="1" ht="15.75" x14ac:dyDescent="0.25"/>
    <row r="412" spans="1:7" s="6" customFormat="1" ht="15.75" x14ac:dyDescent="0.25"/>
    <row r="413" spans="1:7" s="6" customFormat="1" ht="15.75" x14ac:dyDescent="0.25">
      <c r="G413" s="4"/>
    </row>
    <row r="414" spans="1:7" ht="15.75" x14ac:dyDescent="0.25">
      <c r="A414" s="4"/>
      <c r="B414" s="6"/>
      <c r="C414" s="6"/>
      <c r="D414" s="6"/>
      <c r="E414" s="6"/>
      <c r="F414" s="6"/>
    </row>
    <row r="415" spans="1:7" ht="15.75" x14ac:dyDescent="0.25">
      <c r="A415" s="4"/>
      <c r="B415" s="6"/>
      <c r="C415" s="6"/>
      <c r="D415" s="6"/>
      <c r="E415" s="6"/>
      <c r="F415" s="6"/>
    </row>
    <row r="416" spans="1:7" ht="15.75" x14ac:dyDescent="0.25">
      <c r="A416" s="4"/>
      <c r="B416" s="6"/>
      <c r="C416" s="6"/>
      <c r="D416" s="6"/>
      <c r="E416" s="6"/>
      <c r="F416" s="6"/>
    </row>
    <row r="417" spans="1:5" ht="15.75" x14ac:dyDescent="0.25">
      <c r="A417" s="4"/>
      <c r="B417" s="6"/>
      <c r="C417" s="6"/>
      <c r="D417" s="6"/>
      <c r="E417" s="6"/>
    </row>
    <row r="418" spans="1:5" ht="15.75" x14ac:dyDescent="0.25">
      <c r="A418" s="4"/>
      <c r="B418" s="6"/>
      <c r="C418" s="6"/>
      <c r="D418" s="6"/>
      <c r="E418" s="6"/>
    </row>
    <row r="419" spans="1:5" ht="15.75" x14ac:dyDescent="0.25"/>
    <row r="807" spans="1:6" ht="16.5" customHeight="1" x14ac:dyDescent="0.25">
      <c r="A807" s="4"/>
      <c r="F807" s="8"/>
    </row>
    <row r="808" spans="1:6" ht="15.75" x14ac:dyDescent="0.25">
      <c r="A808" s="4"/>
    </row>
    <row r="809" spans="1:6" ht="15.75" x14ac:dyDescent="0.25"/>
  </sheetData>
  <mergeCells count="14">
    <mergeCell ref="A302:F302"/>
    <mergeCell ref="A301:F301"/>
    <mergeCell ref="D10:E10"/>
    <mergeCell ref="A317:C317"/>
    <mergeCell ref="A318:C318"/>
    <mergeCell ref="D318:F318"/>
    <mergeCell ref="A6:F6"/>
    <mergeCell ref="A7:F7"/>
    <mergeCell ref="A8:F8"/>
    <mergeCell ref="A1:F1"/>
    <mergeCell ref="A2:F2"/>
    <mergeCell ref="A3:F3"/>
    <mergeCell ref="A4:F4"/>
    <mergeCell ref="A5:F5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3"/>
  <sheetViews>
    <sheetView view="pageBreakPreview" topLeftCell="B1" zoomScaleNormal="100" zoomScaleSheetLayoutView="100" workbookViewId="0">
      <selection activeCell="G17" sqref="G17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80" t="s">
        <v>310</v>
      </c>
      <c r="C1" s="80"/>
      <c r="D1" s="80"/>
      <c r="E1" s="80"/>
      <c r="F1" s="80"/>
      <c r="G1" s="80"/>
    </row>
    <row r="2" spans="1:13" x14ac:dyDescent="0.25">
      <c r="B2" s="80" t="s">
        <v>7</v>
      </c>
      <c r="C2" s="80"/>
      <c r="D2" s="80"/>
      <c r="E2" s="80"/>
      <c r="F2" s="80"/>
      <c r="G2" s="80"/>
    </row>
    <row r="3" spans="1:13" x14ac:dyDescent="0.25">
      <c r="B3" s="81" t="s">
        <v>9</v>
      </c>
      <c r="C3" s="81"/>
      <c r="D3" s="81"/>
      <c r="E3" s="81"/>
      <c r="F3" s="81"/>
      <c r="G3" s="81"/>
    </row>
    <row r="4" spans="1:13" x14ac:dyDescent="0.25">
      <c r="A4" s="76" t="s">
        <v>8</v>
      </c>
      <c r="B4" s="76"/>
      <c r="C4" s="76"/>
      <c r="D4" s="76"/>
      <c r="E4" s="76"/>
      <c r="F4" s="76"/>
      <c r="G4" s="76"/>
    </row>
    <row r="5" spans="1:13" x14ac:dyDescent="0.25">
      <c r="B5" s="81" t="s">
        <v>10</v>
      </c>
      <c r="C5" s="81"/>
      <c r="D5" s="81"/>
      <c r="E5" s="81"/>
      <c r="F5" s="81"/>
      <c r="G5" s="81"/>
    </row>
    <row r="6" spans="1:13" x14ac:dyDescent="0.25">
      <c r="A6" s="76" t="s">
        <v>11</v>
      </c>
      <c r="B6" s="76"/>
      <c r="C6" s="76"/>
      <c r="D6" s="76"/>
      <c r="E6" s="76"/>
      <c r="F6" s="76"/>
      <c r="G6" s="76"/>
      <c r="H6" s="33"/>
      <c r="I6" s="33"/>
      <c r="J6" s="33"/>
      <c r="K6" s="33"/>
      <c r="L6" s="33"/>
      <c r="M6" s="33"/>
    </row>
    <row r="7" spans="1:13" x14ac:dyDescent="0.25">
      <c r="A7" s="76" t="s">
        <v>12</v>
      </c>
      <c r="B7" s="76"/>
      <c r="C7" s="76"/>
      <c r="D7" s="76"/>
      <c r="E7" s="76"/>
      <c r="F7" s="76"/>
      <c r="G7" s="76"/>
      <c r="H7" s="33"/>
      <c r="I7" s="33"/>
      <c r="J7" s="33"/>
      <c r="K7" s="33"/>
      <c r="L7" s="33"/>
      <c r="M7" s="33"/>
    </row>
    <row r="8" spans="1:13" x14ac:dyDescent="0.25">
      <c r="A8" s="76" t="s">
        <v>39</v>
      </c>
      <c r="B8" s="76"/>
      <c r="C8" s="76"/>
      <c r="D8" s="76"/>
      <c r="E8" s="76"/>
      <c r="F8" s="76"/>
      <c r="G8" s="76"/>
      <c r="H8" s="33"/>
      <c r="I8" s="33"/>
      <c r="J8" s="33"/>
      <c r="K8" s="33"/>
      <c r="L8" s="33"/>
      <c r="M8" s="33"/>
    </row>
    <row r="9" spans="1:13" ht="16.5" x14ac:dyDescent="0.25">
      <c r="A9" s="77" t="s">
        <v>311</v>
      </c>
      <c r="B9" s="77"/>
      <c r="C9" s="77"/>
      <c r="D9" s="77"/>
      <c r="E9" s="77"/>
      <c r="F9" s="77"/>
      <c r="G9" s="77"/>
      <c r="H9" s="33"/>
      <c r="I9" s="33"/>
      <c r="J9" s="33"/>
      <c r="K9" s="33"/>
      <c r="L9" s="33"/>
      <c r="M9" s="33"/>
    </row>
    <row r="10" spans="1:13" ht="16.5" x14ac:dyDescent="0.25">
      <c r="A10" s="34"/>
      <c r="B10" s="34"/>
      <c r="C10" s="34"/>
      <c r="D10" s="34"/>
      <c r="E10" s="34"/>
      <c r="F10" s="34"/>
      <c r="G10" s="34"/>
      <c r="H10" s="33"/>
      <c r="I10" s="33"/>
      <c r="J10" s="33"/>
      <c r="K10" s="33"/>
      <c r="L10" s="33"/>
      <c r="M10" s="33"/>
    </row>
    <row r="11" spans="1:13" ht="16.5" x14ac:dyDescent="0.25">
      <c r="A11" s="34"/>
      <c r="B11" s="34"/>
      <c r="C11" s="34"/>
      <c r="D11" s="34"/>
      <c r="E11" s="34"/>
      <c r="F11" s="34"/>
      <c r="G11" s="34"/>
      <c r="H11" s="33"/>
      <c r="I11" s="33"/>
      <c r="J11" s="33"/>
      <c r="K11" s="33"/>
      <c r="L11" s="33"/>
      <c r="M11" s="33"/>
    </row>
    <row r="12" spans="1:13" ht="17.25" thickBot="1" x14ac:dyDescent="0.3">
      <c r="A12" s="35"/>
      <c r="B12" s="78"/>
      <c r="C12" s="78"/>
      <c r="D12" s="36"/>
      <c r="E12" s="79" t="s">
        <v>0</v>
      </c>
      <c r="F12" s="79"/>
      <c r="G12" s="37">
        <v>13109.259999999993</v>
      </c>
      <c r="H12" s="33"/>
      <c r="I12" s="33"/>
      <c r="J12" s="33"/>
      <c r="K12" s="33"/>
      <c r="L12" s="33"/>
      <c r="M12" s="33"/>
    </row>
    <row r="13" spans="1:13" ht="49.5" x14ac:dyDescent="0.25">
      <c r="A13" s="38"/>
      <c r="B13" s="39" t="s">
        <v>1</v>
      </c>
      <c r="C13" s="40" t="s">
        <v>312</v>
      </c>
      <c r="D13" s="41" t="s">
        <v>2</v>
      </c>
      <c r="E13" s="42" t="s">
        <v>3</v>
      </c>
      <c r="F13" s="42" t="s">
        <v>4</v>
      </c>
      <c r="G13" s="42" t="s">
        <v>5</v>
      </c>
      <c r="H13" s="33"/>
      <c r="I13" s="33"/>
      <c r="J13" s="33"/>
      <c r="K13" s="33"/>
      <c r="L13" s="33"/>
      <c r="M13" s="33"/>
    </row>
    <row r="14" spans="1:13" ht="16.5" x14ac:dyDescent="0.25">
      <c r="A14" s="43"/>
      <c r="B14" s="27" t="s">
        <v>313</v>
      </c>
      <c r="C14" s="26"/>
      <c r="D14" s="44" t="s">
        <v>314</v>
      </c>
      <c r="E14" s="45">
        <v>0</v>
      </c>
      <c r="F14" s="46">
        <v>150</v>
      </c>
      <c r="G14" s="47">
        <f>+G12+E14-F14</f>
        <v>12959.259999999993</v>
      </c>
      <c r="H14" s="33"/>
      <c r="I14" s="33"/>
      <c r="J14" s="33"/>
      <c r="K14" s="33"/>
      <c r="L14" s="33"/>
      <c r="M14" s="33"/>
    </row>
    <row r="15" spans="1:13" ht="16.5" x14ac:dyDescent="0.25">
      <c r="A15" s="43"/>
      <c r="B15" s="27" t="s">
        <v>313</v>
      </c>
      <c r="C15" s="26"/>
      <c r="D15" s="48" t="s">
        <v>315</v>
      </c>
      <c r="E15" s="49">
        <v>0</v>
      </c>
      <c r="F15" s="50">
        <v>175</v>
      </c>
      <c r="G15" s="51">
        <f>+G14+E15-F15</f>
        <v>12784.259999999993</v>
      </c>
      <c r="H15" s="33"/>
      <c r="I15" s="33"/>
      <c r="J15" s="33"/>
      <c r="K15" s="33"/>
      <c r="L15" s="33"/>
      <c r="M15" s="33"/>
    </row>
    <row r="16" spans="1:13" ht="25.5" customHeight="1" thickBot="1" x14ac:dyDescent="0.3">
      <c r="E16" s="52">
        <f>SUM(E14:E15)</f>
        <v>0</v>
      </c>
      <c r="F16" s="53">
        <f>SUM(F14:F15)</f>
        <v>325</v>
      </c>
      <c r="G16" s="54"/>
    </row>
    <row r="17" spans="1:7" ht="33.75" customHeight="1" thickTop="1" x14ac:dyDescent="0.25">
      <c r="E17" s="55"/>
      <c r="F17" s="56"/>
      <c r="G17" s="54"/>
    </row>
    <row r="18" spans="1:7" ht="33.75" customHeight="1" x14ac:dyDescent="0.25">
      <c r="E18" s="55"/>
      <c r="F18" s="56"/>
      <c r="G18" s="54"/>
    </row>
    <row r="19" spans="1:7" ht="33.75" customHeight="1" x14ac:dyDescent="0.25">
      <c r="E19" s="55"/>
      <c r="F19" s="56"/>
      <c r="G19" s="54"/>
    </row>
    <row r="20" spans="1:7" ht="33.75" customHeight="1" x14ac:dyDescent="0.25">
      <c r="E20" s="55"/>
      <c r="F20" s="56"/>
      <c r="G20" s="54"/>
    </row>
    <row r="21" spans="1:7" ht="33.75" customHeight="1" x14ac:dyDescent="0.25">
      <c r="E21" s="55"/>
      <c r="F21" s="56"/>
      <c r="G21" s="54"/>
    </row>
    <row r="22" spans="1:7" ht="33.75" customHeight="1" x14ac:dyDescent="0.25">
      <c r="E22" s="55"/>
      <c r="F22" s="56"/>
      <c r="G22" s="54"/>
    </row>
    <row r="23" spans="1:7" ht="33.75" customHeight="1" x14ac:dyDescent="0.25">
      <c r="E23" s="55"/>
      <c r="F23" s="56"/>
      <c r="G23" s="54"/>
    </row>
    <row r="24" spans="1:7" ht="13.5" customHeight="1" x14ac:dyDescent="0.25">
      <c r="E24" s="55"/>
      <c r="F24" s="55"/>
      <c r="G24" s="54"/>
    </row>
    <row r="25" spans="1:7" ht="13.5" customHeight="1" x14ac:dyDescent="0.25">
      <c r="E25" s="55"/>
      <c r="F25" s="55"/>
      <c r="G25" s="54"/>
    </row>
    <row r="26" spans="1:7" ht="13.5" customHeight="1" x14ac:dyDescent="0.25">
      <c r="E26" s="55"/>
      <c r="F26" s="55"/>
      <c r="G26" s="54"/>
    </row>
    <row r="27" spans="1:7" ht="13.5" customHeight="1" x14ac:dyDescent="0.25">
      <c r="E27" s="55"/>
      <c r="F27" s="55"/>
      <c r="G27" s="54"/>
    </row>
    <row r="28" spans="1:7" x14ac:dyDescent="0.25">
      <c r="F28" s="57"/>
      <c r="G28" s="58"/>
    </row>
    <row r="29" spans="1:7" x14ac:dyDescent="0.25">
      <c r="F29" s="58"/>
      <c r="G29" s="58"/>
    </row>
    <row r="30" spans="1:7" ht="15.75" x14ac:dyDescent="0.25">
      <c r="A30" s="71" t="s">
        <v>13</v>
      </c>
      <c r="B30" s="71"/>
      <c r="C30" s="71"/>
      <c r="D30" s="71"/>
      <c r="E30" s="71"/>
      <c r="F30" s="71"/>
      <c r="G30" s="71"/>
    </row>
    <row r="31" spans="1:7" x14ac:dyDescent="0.25">
      <c r="A31" s="75" t="s">
        <v>14</v>
      </c>
      <c r="B31" s="75"/>
      <c r="C31" s="75"/>
      <c r="D31" s="75"/>
      <c r="E31" s="75"/>
      <c r="F31" s="75"/>
      <c r="G31" s="75"/>
    </row>
    <row r="32" spans="1:7" x14ac:dyDescent="0.25">
      <c r="A32" s="59"/>
      <c r="B32" s="59"/>
      <c r="C32" s="59"/>
      <c r="D32" s="59"/>
      <c r="E32" s="59"/>
      <c r="F32" s="59"/>
      <c r="G32" s="59"/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59"/>
      <c r="B34" s="59"/>
      <c r="C34" s="59"/>
      <c r="D34" s="59"/>
      <c r="E34" s="59"/>
      <c r="F34" s="59"/>
      <c r="G34" s="59"/>
    </row>
    <row r="35" spans="1:7" x14ac:dyDescent="0.25">
      <c r="A35" s="59"/>
      <c r="B35" s="59"/>
      <c r="C35" s="59"/>
      <c r="D35" s="59"/>
      <c r="E35" s="59"/>
      <c r="F35" s="59"/>
      <c r="G35" s="59"/>
    </row>
    <row r="36" spans="1:7" x14ac:dyDescent="0.25">
      <c r="A36" s="59"/>
      <c r="B36" s="59"/>
      <c r="C36" s="59"/>
      <c r="D36" s="59"/>
      <c r="E36" s="59"/>
      <c r="F36" s="59"/>
      <c r="G36" s="59"/>
    </row>
    <row r="37" spans="1:7" x14ac:dyDescent="0.25">
      <c r="A37" s="59"/>
      <c r="B37" s="59"/>
      <c r="C37" s="59"/>
      <c r="D37" s="59"/>
      <c r="E37" s="59"/>
      <c r="F37" s="59"/>
      <c r="G37" s="59"/>
    </row>
    <row r="38" spans="1:7" x14ac:dyDescent="0.25">
      <c r="A38" s="59"/>
      <c r="B38" s="59"/>
      <c r="C38" s="59"/>
      <c r="D38" s="59"/>
      <c r="E38" s="59"/>
      <c r="F38" s="59"/>
      <c r="G38" s="60"/>
    </row>
    <row r="41" spans="1:7" ht="15.75" x14ac:dyDescent="0.25">
      <c r="B41" s="61" t="s">
        <v>15</v>
      </c>
      <c r="E41" s="71" t="s">
        <v>25</v>
      </c>
      <c r="F41" s="71"/>
      <c r="G41" s="22"/>
    </row>
    <row r="42" spans="1:7" x14ac:dyDescent="0.25">
      <c r="B42" s="62" t="s">
        <v>316</v>
      </c>
      <c r="E42" s="75" t="s">
        <v>16</v>
      </c>
      <c r="F42" s="75"/>
      <c r="G42" s="63"/>
    </row>
    <row r="44" spans="1:7" x14ac:dyDescent="0.25">
      <c r="B44" s="64"/>
      <c r="E44" s="65"/>
      <c r="F44" s="65"/>
    </row>
    <row r="45" spans="1:7" x14ac:dyDescent="0.25">
      <c r="B45" s="64"/>
      <c r="E45" s="65"/>
      <c r="F45" s="65"/>
    </row>
    <row r="46" spans="1:7" x14ac:dyDescent="0.25">
      <c r="B46" s="64"/>
      <c r="E46" s="65"/>
      <c r="F46" s="65"/>
    </row>
    <row r="47" spans="1:7" x14ac:dyDescent="0.25">
      <c r="B47" s="64"/>
      <c r="E47" s="65"/>
      <c r="F47" s="65"/>
    </row>
    <row r="48" spans="1:7" x14ac:dyDescent="0.25">
      <c r="B48" s="64"/>
      <c r="E48" s="65"/>
      <c r="F48" s="65"/>
    </row>
    <row r="49" spans="2:6" x14ac:dyDescent="0.25">
      <c r="B49" s="64"/>
      <c r="E49" s="65"/>
      <c r="F49" s="65"/>
    </row>
    <row r="50" spans="2:6" x14ac:dyDescent="0.25">
      <c r="B50" s="64"/>
      <c r="E50" s="65"/>
      <c r="F50" s="65"/>
    </row>
    <row r="51" spans="2:6" x14ac:dyDescent="0.25">
      <c r="B51" s="64"/>
      <c r="E51" s="65"/>
      <c r="F51" s="65"/>
    </row>
    <row r="52" spans="2:6" x14ac:dyDescent="0.25">
      <c r="B52" s="64"/>
      <c r="E52" s="65"/>
      <c r="F52" s="65"/>
    </row>
    <row r="53" spans="2:6" x14ac:dyDescent="0.25">
      <c r="B53" s="64"/>
      <c r="E53" s="65"/>
      <c r="F53" s="65"/>
    </row>
    <row r="54" spans="2:6" x14ac:dyDescent="0.25">
      <c r="B54" s="64"/>
      <c r="E54" s="65"/>
      <c r="F54" s="65"/>
    </row>
    <row r="55" spans="2:6" x14ac:dyDescent="0.25">
      <c r="B55" s="64"/>
      <c r="E55" s="65"/>
      <c r="F55" s="65"/>
    </row>
    <row r="56" spans="2:6" x14ac:dyDescent="0.25">
      <c r="B56" s="64"/>
      <c r="E56" s="65"/>
      <c r="F56" s="65"/>
    </row>
    <row r="57" spans="2:6" x14ac:dyDescent="0.25">
      <c r="B57" s="64"/>
      <c r="E57" s="65"/>
      <c r="F57" s="65"/>
    </row>
    <row r="58" spans="2:6" x14ac:dyDescent="0.25">
      <c r="B58" s="64"/>
      <c r="E58" s="65"/>
      <c r="F58" s="65"/>
    </row>
    <row r="59" spans="2:6" x14ac:dyDescent="0.25">
      <c r="B59" s="64"/>
      <c r="E59" s="65"/>
      <c r="F59" s="65"/>
    </row>
    <row r="60" spans="2:6" x14ac:dyDescent="0.25">
      <c r="B60" s="64"/>
      <c r="E60" s="65"/>
      <c r="F60" s="65"/>
    </row>
    <row r="61" spans="2:6" x14ac:dyDescent="0.25">
      <c r="B61" s="64"/>
      <c r="E61" s="65"/>
      <c r="F61" s="65"/>
    </row>
    <row r="62" spans="2:6" x14ac:dyDescent="0.25">
      <c r="B62" s="64"/>
      <c r="E62" s="65"/>
      <c r="F62" s="65"/>
    </row>
    <row r="63" spans="2:6" x14ac:dyDescent="0.25">
      <c r="B63" s="64"/>
      <c r="E63" s="65"/>
      <c r="F63" s="65"/>
    </row>
    <row r="64" spans="2:6" x14ac:dyDescent="0.25">
      <c r="B64" s="64"/>
      <c r="E64" s="65"/>
      <c r="F64" s="65"/>
    </row>
    <row r="65" spans="2:6" x14ac:dyDescent="0.25">
      <c r="B65" s="64"/>
      <c r="E65" s="65"/>
      <c r="F65" s="65"/>
    </row>
    <row r="66" spans="2:6" x14ac:dyDescent="0.25">
      <c r="B66" s="64"/>
      <c r="E66" s="65"/>
      <c r="F66" s="65"/>
    </row>
    <row r="67" spans="2:6" x14ac:dyDescent="0.25">
      <c r="B67" s="64"/>
      <c r="E67" s="65"/>
      <c r="F67" s="65"/>
    </row>
    <row r="68" spans="2:6" x14ac:dyDescent="0.25">
      <c r="B68" s="64"/>
      <c r="E68" s="65"/>
      <c r="F68" s="65"/>
    </row>
    <row r="69" spans="2:6" x14ac:dyDescent="0.25">
      <c r="B69" s="64"/>
      <c r="E69" s="65"/>
      <c r="F69" s="65"/>
    </row>
    <row r="70" spans="2:6" x14ac:dyDescent="0.25">
      <c r="B70" s="64"/>
      <c r="E70" s="65"/>
      <c r="F70" s="65"/>
    </row>
    <row r="71" spans="2:6" x14ac:dyDescent="0.25">
      <c r="B71" s="64"/>
      <c r="E71" s="65"/>
      <c r="F71" s="65"/>
    </row>
    <row r="72" spans="2:6" x14ac:dyDescent="0.25">
      <c r="B72" s="64"/>
      <c r="E72" s="65"/>
      <c r="F72" s="65"/>
    </row>
    <row r="73" spans="2:6" x14ac:dyDescent="0.25">
      <c r="B73" s="64"/>
      <c r="E73" s="65"/>
      <c r="F73" s="65"/>
    </row>
    <row r="74" spans="2:6" x14ac:dyDescent="0.25">
      <c r="B74" s="64"/>
      <c r="E74" s="65"/>
      <c r="F74" s="65"/>
    </row>
    <row r="75" spans="2:6" x14ac:dyDescent="0.25">
      <c r="B75" s="64"/>
      <c r="E75" s="65"/>
      <c r="F75" s="65"/>
    </row>
    <row r="76" spans="2:6" x14ac:dyDescent="0.25">
      <c r="B76" s="64"/>
      <c r="E76" s="65"/>
      <c r="F76" s="65"/>
    </row>
    <row r="77" spans="2:6" x14ac:dyDescent="0.25">
      <c r="B77" s="64"/>
      <c r="E77" s="65"/>
      <c r="F77" s="65"/>
    </row>
    <row r="78" spans="2:6" x14ac:dyDescent="0.25">
      <c r="B78" s="64"/>
      <c r="E78" s="65"/>
      <c r="F78" s="65"/>
    </row>
    <row r="79" spans="2:6" x14ac:dyDescent="0.25">
      <c r="B79" s="64"/>
      <c r="E79" s="65"/>
      <c r="F79" s="65"/>
    </row>
    <row r="80" spans="2:6" x14ac:dyDescent="0.25">
      <c r="B80" s="64"/>
      <c r="E80" s="65"/>
      <c r="F80" s="65"/>
    </row>
    <row r="81" spans="2:6" x14ac:dyDescent="0.25">
      <c r="B81" s="64"/>
      <c r="E81" s="65"/>
      <c r="F81" s="65"/>
    </row>
    <row r="82" spans="2:6" x14ac:dyDescent="0.25">
      <c r="B82" s="64"/>
      <c r="E82" s="65"/>
      <c r="F82" s="65"/>
    </row>
    <row r="83" spans="2:6" x14ac:dyDescent="0.25">
      <c r="B83" s="64"/>
      <c r="E83" s="65"/>
      <c r="F83" s="65"/>
    </row>
    <row r="84" spans="2:6" x14ac:dyDescent="0.25">
      <c r="B84" s="64"/>
      <c r="E84" s="65"/>
      <c r="F84" s="65"/>
    </row>
    <row r="85" spans="2:6" x14ac:dyDescent="0.25">
      <c r="B85" s="64"/>
      <c r="E85" s="65"/>
      <c r="F85" s="65"/>
    </row>
    <row r="86" spans="2:6" x14ac:dyDescent="0.25">
      <c r="B86" s="64"/>
      <c r="E86" s="65"/>
      <c r="F86" s="65"/>
    </row>
    <row r="87" spans="2:6" x14ac:dyDescent="0.25">
      <c r="B87" s="64"/>
      <c r="E87" s="65"/>
      <c r="F87" s="65"/>
    </row>
    <row r="88" spans="2:6" x14ac:dyDescent="0.25">
      <c r="B88" s="64"/>
      <c r="E88" s="65"/>
      <c r="F88" s="65"/>
    </row>
    <row r="89" spans="2:6" x14ac:dyDescent="0.25">
      <c r="B89" s="64"/>
      <c r="E89" s="65"/>
      <c r="F89" s="65"/>
    </row>
    <row r="90" spans="2:6" x14ac:dyDescent="0.25">
      <c r="B90" s="64"/>
      <c r="E90" s="65"/>
      <c r="F90" s="65"/>
    </row>
    <row r="91" spans="2:6" x14ac:dyDescent="0.25">
      <c r="B91" s="64"/>
      <c r="E91" s="65"/>
      <c r="F91" s="65"/>
    </row>
    <row r="92" spans="2:6" x14ac:dyDescent="0.25">
      <c r="B92" s="64"/>
      <c r="E92" s="65"/>
      <c r="F92" s="65"/>
    </row>
    <row r="93" spans="2:6" x14ac:dyDescent="0.25">
      <c r="B93" s="64"/>
      <c r="E93" s="65"/>
      <c r="F93" s="65"/>
    </row>
    <row r="94" spans="2:6" x14ac:dyDescent="0.25">
      <c r="B94" s="64"/>
      <c r="E94" s="65"/>
      <c r="F94" s="65"/>
    </row>
    <row r="95" spans="2:6" x14ac:dyDescent="0.25">
      <c r="B95" s="64"/>
      <c r="E95" s="65"/>
      <c r="F95" s="65"/>
    </row>
    <row r="96" spans="2:6" x14ac:dyDescent="0.25">
      <c r="B96" s="64"/>
      <c r="E96" s="65"/>
      <c r="F96" s="65"/>
    </row>
    <row r="97" spans="2:6" x14ac:dyDescent="0.25">
      <c r="B97" s="64"/>
      <c r="E97" s="65"/>
      <c r="F97" s="65"/>
    </row>
    <row r="98" spans="2:6" x14ac:dyDescent="0.25">
      <c r="B98" s="64"/>
      <c r="E98" s="65"/>
      <c r="F98" s="65"/>
    </row>
    <row r="99" spans="2:6" x14ac:dyDescent="0.25">
      <c r="B99" s="64"/>
      <c r="E99" s="65"/>
      <c r="F99" s="65"/>
    </row>
    <row r="100" spans="2:6" x14ac:dyDescent="0.25">
      <c r="B100" s="64"/>
      <c r="E100" s="65"/>
      <c r="F100" s="65"/>
    </row>
    <row r="101" spans="2:6" x14ac:dyDescent="0.25">
      <c r="B101" s="64"/>
      <c r="E101" s="65"/>
      <c r="F101" s="65"/>
    </row>
    <row r="102" spans="2:6" x14ac:dyDescent="0.25">
      <c r="B102" s="64"/>
      <c r="E102" s="65"/>
      <c r="F102" s="65"/>
    </row>
    <row r="103" spans="2:6" x14ac:dyDescent="0.25">
      <c r="B103" s="64"/>
      <c r="E103" s="65"/>
      <c r="F103" s="65"/>
    </row>
    <row r="104" spans="2:6" x14ac:dyDescent="0.25">
      <c r="B104" s="64"/>
      <c r="E104" s="65"/>
      <c r="F104" s="65"/>
    </row>
    <row r="105" spans="2:6" x14ac:dyDescent="0.25">
      <c r="B105" s="64"/>
      <c r="E105" s="65"/>
      <c r="F105" s="65"/>
    </row>
    <row r="106" spans="2:6" x14ac:dyDescent="0.25">
      <c r="B106" s="64"/>
      <c r="E106" s="65"/>
      <c r="F106" s="65"/>
    </row>
    <row r="107" spans="2:6" x14ac:dyDescent="0.25">
      <c r="B107" s="64"/>
      <c r="E107" s="65"/>
      <c r="F107" s="65"/>
    </row>
    <row r="108" spans="2:6" x14ac:dyDescent="0.25">
      <c r="B108" s="64"/>
      <c r="E108" s="65"/>
      <c r="F108" s="65"/>
    </row>
    <row r="109" spans="2:6" x14ac:dyDescent="0.25">
      <c r="B109" s="64"/>
      <c r="E109" s="65"/>
      <c r="F109" s="65"/>
    </row>
    <row r="110" spans="2:6" x14ac:dyDescent="0.25">
      <c r="B110" s="64"/>
      <c r="E110" s="65"/>
      <c r="F110" s="65"/>
    </row>
    <row r="111" spans="2:6" x14ac:dyDescent="0.25">
      <c r="B111" s="64"/>
      <c r="E111" s="65"/>
      <c r="F111" s="65"/>
    </row>
    <row r="112" spans="2:6" x14ac:dyDescent="0.25">
      <c r="B112" s="64"/>
      <c r="E112" s="65"/>
      <c r="F112" s="65"/>
    </row>
    <row r="113" spans="2:6" x14ac:dyDescent="0.25">
      <c r="B113" s="64"/>
      <c r="E113" s="65"/>
      <c r="F113" s="65"/>
    </row>
    <row r="114" spans="2:6" x14ac:dyDescent="0.25">
      <c r="B114" s="64"/>
      <c r="E114" s="65"/>
      <c r="F114" s="65"/>
    </row>
    <row r="115" spans="2:6" x14ac:dyDescent="0.25">
      <c r="B115" s="64"/>
      <c r="E115" s="65"/>
      <c r="F115" s="65"/>
    </row>
    <row r="116" spans="2:6" x14ac:dyDescent="0.25">
      <c r="B116" s="64"/>
      <c r="E116" s="65"/>
      <c r="F116" s="65"/>
    </row>
    <row r="117" spans="2:6" x14ac:dyDescent="0.25">
      <c r="B117" s="64"/>
      <c r="E117" s="65"/>
      <c r="F117" s="65"/>
    </row>
    <row r="118" spans="2:6" x14ac:dyDescent="0.25">
      <c r="B118" s="64"/>
      <c r="E118" s="65"/>
      <c r="F118" s="65"/>
    </row>
    <row r="119" spans="2:6" x14ac:dyDescent="0.25">
      <c r="B119" s="64"/>
      <c r="E119" s="65"/>
      <c r="F119" s="65"/>
    </row>
    <row r="120" spans="2:6" x14ac:dyDescent="0.25">
      <c r="B120" s="64"/>
      <c r="E120" s="65"/>
      <c r="F120" s="65"/>
    </row>
    <row r="121" spans="2:6" x14ac:dyDescent="0.25">
      <c r="B121" s="64"/>
      <c r="E121" s="65"/>
      <c r="F121" s="65"/>
    </row>
    <row r="122" spans="2:6" x14ac:dyDescent="0.25">
      <c r="B122" s="64"/>
      <c r="E122" s="65"/>
      <c r="F122" s="65"/>
    </row>
    <row r="123" spans="2:6" x14ac:dyDescent="0.25">
      <c r="B123" s="64"/>
      <c r="E123" s="65"/>
      <c r="F123" s="65"/>
    </row>
    <row r="124" spans="2:6" x14ac:dyDescent="0.25">
      <c r="B124" s="64"/>
      <c r="E124" s="65"/>
      <c r="F124" s="65"/>
    </row>
    <row r="125" spans="2:6" x14ac:dyDescent="0.25">
      <c r="B125" s="64"/>
      <c r="E125" s="65"/>
      <c r="F125" s="65"/>
    </row>
    <row r="126" spans="2:6" x14ac:dyDescent="0.25">
      <c r="B126" s="64"/>
      <c r="E126" s="65"/>
      <c r="F126" s="65"/>
    </row>
    <row r="127" spans="2:6" x14ac:dyDescent="0.25">
      <c r="B127" s="64"/>
      <c r="E127" s="65"/>
      <c r="F127" s="65"/>
    </row>
    <row r="128" spans="2:6" x14ac:dyDescent="0.25">
      <c r="B128" s="64"/>
      <c r="E128" s="65"/>
      <c r="F128" s="65"/>
    </row>
    <row r="129" spans="2:6" x14ac:dyDescent="0.25">
      <c r="B129" s="64"/>
      <c r="E129" s="65"/>
      <c r="F129" s="65"/>
    </row>
    <row r="130" spans="2:6" x14ac:dyDescent="0.25">
      <c r="B130" s="64"/>
      <c r="E130" s="65"/>
      <c r="F130" s="65"/>
    </row>
    <row r="131" spans="2:6" x14ac:dyDescent="0.25">
      <c r="B131" s="64"/>
      <c r="E131" s="65"/>
      <c r="F131" s="65"/>
    </row>
    <row r="132" spans="2:6" x14ac:dyDescent="0.25">
      <c r="B132" s="64"/>
      <c r="E132" s="65"/>
      <c r="F132" s="65"/>
    </row>
    <row r="133" spans="2:6" x14ac:dyDescent="0.25">
      <c r="B133" s="64"/>
      <c r="E133" s="65"/>
      <c r="F133" s="65"/>
    </row>
    <row r="134" spans="2:6" x14ac:dyDescent="0.25">
      <c r="B134" s="64"/>
      <c r="E134" s="65"/>
      <c r="F134" s="65"/>
    </row>
    <row r="135" spans="2:6" x14ac:dyDescent="0.25">
      <c r="B135" s="64"/>
      <c r="E135" s="65"/>
      <c r="F135" s="65"/>
    </row>
    <row r="136" spans="2:6" x14ac:dyDescent="0.25">
      <c r="B136" s="64"/>
      <c r="E136" s="65"/>
      <c r="F136" s="65"/>
    </row>
    <row r="137" spans="2:6" x14ac:dyDescent="0.25">
      <c r="B137" s="64"/>
      <c r="E137" s="65"/>
      <c r="F137" s="65"/>
    </row>
    <row r="138" spans="2:6" x14ac:dyDescent="0.25">
      <c r="B138" s="64"/>
      <c r="E138" s="65"/>
      <c r="F138" s="65"/>
    </row>
    <row r="139" spans="2:6" x14ac:dyDescent="0.25">
      <c r="B139" s="64"/>
      <c r="E139" s="65"/>
      <c r="F139" s="65"/>
    </row>
    <row r="140" spans="2:6" x14ac:dyDescent="0.25">
      <c r="B140" s="64"/>
      <c r="E140" s="65"/>
      <c r="F140" s="65"/>
    </row>
    <row r="141" spans="2:6" x14ac:dyDescent="0.25">
      <c r="B141" s="64"/>
      <c r="E141" s="65"/>
      <c r="F141" s="65"/>
    </row>
    <row r="142" spans="2:6" x14ac:dyDescent="0.25">
      <c r="B142" s="64"/>
      <c r="E142" s="65"/>
      <c r="F142" s="65"/>
    </row>
    <row r="143" spans="2:6" x14ac:dyDescent="0.25">
      <c r="B143" s="64"/>
      <c r="E143" s="65"/>
      <c r="F143" s="65"/>
    </row>
    <row r="144" spans="2:6" x14ac:dyDescent="0.25">
      <c r="B144" s="64"/>
      <c r="E144" s="65"/>
      <c r="F144" s="65"/>
    </row>
    <row r="145" spans="2:6" x14ac:dyDescent="0.25">
      <c r="B145" s="64"/>
      <c r="E145" s="65"/>
      <c r="F145" s="65"/>
    </row>
    <row r="146" spans="2:6" x14ac:dyDescent="0.25">
      <c r="B146" s="64"/>
      <c r="E146" s="65"/>
      <c r="F146" s="65"/>
    </row>
    <row r="147" spans="2:6" x14ac:dyDescent="0.25">
      <c r="B147" s="64"/>
      <c r="E147" s="65"/>
      <c r="F147" s="65"/>
    </row>
    <row r="148" spans="2:6" x14ac:dyDescent="0.25">
      <c r="B148" s="64"/>
      <c r="E148" s="65"/>
      <c r="F148" s="65"/>
    </row>
    <row r="149" spans="2:6" x14ac:dyDescent="0.25">
      <c r="B149" s="64"/>
      <c r="E149" s="65"/>
      <c r="F149" s="65"/>
    </row>
    <row r="150" spans="2:6" x14ac:dyDescent="0.25">
      <c r="B150" s="64"/>
      <c r="E150" s="65"/>
      <c r="F150" s="65"/>
    </row>
    <row r="151" spans="2:6" x14ac:dyDescent="0.25">
      <c r="B151" s="64"/>
      <c r="E151" s="65"/>
      <c r="F151" s="65"/>
    </row>
    <row r="152" spans="2:6" x14ac:dyDescent="0.25">
      <c r="B152" s="64"/>
      <c r="E152" s="65"/>
      <c r="F152" s="65"/>
    </row>
    <row r="153" spans="2:6" x14ac:dyDescent="0.25">
      <c r="B153" s="64"/>
      <c r="E153" s="65"/>
      <c r="F153" s="65"/>
    </row>
    <row r="154" spans="2:6" x14ac:dyDescent="0.25">
      <c r="B154" s="64"/>
      <c r="E154" s="65"/>
      <c r="F154" s="65"/>
    </row>
    <row r="155" spans="2:6" x14ac:dyDescent="0.25">
      <c r="B155" s="64"/>
      <c r="E155" s="65"/>
      <c r="F155" s="65"/>
    </row>
    <row r="156" spans="2:6" x14ac:dyDescent="0.25">
      <c r="B156" s="64"/>
      <c r="E156" s="65"/>
      <c r="F156" s="65"/>
    </row>
    <row r="157" spans="2:6" x14ac:dyDescent="0.25">
      <c r="B157" s="64"/>
      <c r="E157" s="65"/>
      <c r="F157" s="65"/>
    </row>
    <row r="158" spans="2:6" x14ac:dyDescent="0.25">
      <c r="B158" s="64"/>
      <c r="E158" s="65"/>
      <c r="F158" s="65"/>
    </row>
    <row r="159" spans="2:6" x14ac:dyDescent="0.25">
      <c r="B159" s="64"/>
      <c r="E159" s="65"/>
      <c r="F159" s="65"/>
    </row>
    <row r="160" spans="2:6" x14ac:dyDescent="0.25">
      <c r="B160" s="64"/>
      <c r="E160" s="65"/>
      <c r="F160" s="65"/>
    </row>
    <row r="161" spans="2:6" x14ac:dyDescent="0.25">
      <c r="B161" s="64"/>
      <c r="E161" s="65"/>
      <c r="F161" s="65"/>
    </row>
    <row r="162" spans="2:6" x14ac:dyDescent="0.25">
      <c r="B162" s="64"/>
      <c r="E162" s="65"/>
      <c r="F162" s="65"/>
    </row>
    <row r="163" spans="2:6" x14ac:dyDescent="0.25">
      <c r="B163" s="64"/>
      <c r="E163" s="65"/>
      <c r="F163" s="65"/>
    </row>
    <row r="164" spans="2:6" x14ac:dyDescent="0.25">
      <c r="B164" s="64"/>
      <c r="E164" s="65"/>
      <c r="F164" s="65"/>
    </row>
    <row r="165" spans="2:6" x14ac:dyDescent="0.25">
      <c r="B165" s="64"/>
      <c r="E165" s="65"/>
      <c r="F165" s="65"/>
    </row>
    <row r="166" spans="2:6" x14ac:dyDescent="0.25">
      <c r="B166" s="64"/>
      <c r="E166" s="65"/>
      <c r="F166" s="65"/>
    </row>
    <row r="167" spans="2:6" x14ac:dyDescent="0.25">
      <c r="B167" s="64"/>
      <c r="E167" s="65"/>
      <c r="F167" s="65"/>
    </row>
    <row r="168" spans="2:6" x14ac:dyDescent="0.25">
      <c r="B168" s="64"/>
      <c r="E168" s="65"/>
      <c r="F168" s="65"/>
    </row>
    <row r="169" spans="2:6" x14ac:dyDescent="0.25">
      <c r="B169" s="64"/>
      <c r="E169" s="65"/>
      <c r="F169" s="65"/>
    </row>
    <row r="170" spans="2:6" x14ac:dyDescent="0.25">
      <c r="B170" s="64"/>
      <c r="E170" s="65"/>
      <c r="F170" s="65"/>
    </row>
    <row r="171" spans="2:6" x14ac:dyDescent="0.25">
      <c r="B171" s="64"/>
      <c r="E171" s="65"/>
      <c r="F171" s="65"/>
    </row>
    <row r="172" spans="2:6" x14ac:dyDescent="0.25">
      <c r="B172" s="64"/>
      <c r="E172" s="65"/>
      <c r="F172" s="65"/>
    </row>
    <row r="173" spans="2:6" x14ac:dyDescent="0.25">
      <c r="B173" s="64"/>
      <c r="E173" s="65"/>
      <c r="F173" s="65"/>
    </row>
    <row r="174" spans="2:6" x14ac:dyDescent="0.25">
      <c r="B174" s="64"/>
      <c r="E174" s="65"/>
      <c r="F174" s="65"/>
    </row>
    <row r="175" spans="2:6" x14ac:dyDescent="0.25">
      <c r="B175" s="64"/>
      <c r="E175" s="65"/>
      <c r="F175" s="65"/>
    </row>
    <row r="176" spans="2:6" x14ac:dyDescent="0.25">
      <c r="B176" s="64"/>
      <c r="E176" s="65"/>
      <c r="F176" s="65"/>
    </row>
    <row r="177" spans="2:6" x14ac:dyDescent="0.25">
      <c r="B177" s="64"/>
      <c r="E177" s="65"/>
      <c r="F177" s="65"/>
    </row>
    <row r="178" spans="2:6" x14ac:dyDescent="0.25">
      <c r="B178" s="64"/>
      <c r="E178" s="65"/>
      <c r="F178" s="65"/>
    </row>
    <row r="179" spans="2:6" x14ac:dyDescent="0.25">
      <c r="B179" s="64"/>
      <c r="E179" s="65"/>
      <c r="F179" s="65"/>
    </row>
    <row r="180" spans="2:6" x14ac:dyDescent="0.25">
      <c r="B180" s="64"/>
      <c r="E180" s="65"/>
      <c r="F180" s="65"/>
    </row>
    <row r="181" spans="2:6" x14ac:dyDescent="0.25">
      <c r="B181" s="64"/>
      <c r="E181" s="65"/>
      <c r="F181" s="65"/>
    </row>
    <row r="182" spans="2:6" x14ac:dyDescent="0.25">
      <c r="B182" s="64"/>
      <c r="E182" s="65"/>
      <c r="F182" s="65"/>
    </row>
    <row r="183" spans="2:6" x14ac:dyDescent="0.25">
      <c r="B183" s="64"/>
      <c r="E183" s="65"/>
      <c r="F183" s="65"/>
    </row>
    <row r="184" spans="2:6" x14ac:dyDescent="0.25">
      <c r="B184" s="64"/>
      <c r="E184" s="65"/>
      <c r="F184" s="65"/>
    </row>
    <row r="185" spans="2:6" x14ac:dyDescent="0.25">
      <c r="B185" s="64"/>
      <c r="E185" s="65"/>
      <c r="F185" s="65"/>
    </row>
    <row r="186" spans="2:6" x14ac:dyDescent="0.25">
      <c r="B186" s="64"/>
      <c r="E186" s="65"/>
      <c r="F186" s="65"/>
    </row>
    <row r="187" spans="2:6" x14ac:dyDescent="0.25">
      <c r="B187" s="64"/>
      <c r="E187" s="65"/>
      <c r="F187" s="65"/>
    </row>
    <row r="188" spans="2:6" x14ac:dyDescent="0.25">
      <c r="B188" s="64"/>
      <c r="E188" s="65"/>
      <c r="F188" s="65"/>
    </row>
    <row r="189" spans="2:6" x14ac:dyDescent="0.25">
      <c r="B189" s="64"/>
      <c r="E189" s="65"/>
      <c r="F189" s="65"/>
    </row>
    <row r="190" spans="2:6" x14ac:dyDescent="0.25">
      <c r="B190" s="64"/>
      <c r="E190" s="65"/>
      <c r="F190" s="65"/>
    </row>
    <row r="191" spans="2:6" x14ac:dyDescent="0.25">
      <c r="B191" s="64"/>
      <c r="E191" s="65"/>
      <c r="F191" s="65"/>
    </row>
    <row r="192" spans="2:6" x14ac:dyDescent="0.25">
      <c r="B192" s="64"/>
      <c r="E192" s="65"/>
      <c r="F192" s="65"/>
    </row>
    <row r="193" spans="2:6" x14ac:dyDescent="0.25">
      <c r="B193" s="64"/>
      <c r="E193" s="65"/>
      <c r="F193" s="65"/>
    </row>
    <row r="194" spans="2:6" x14ac:dyDescent="0.25">
      <c r="B194" s="64"/>
      <c r="E194" s="65"/>
      <c r="F194" s="65"/>
    </row>
    <row r="195" spans="2:6" x14ac:dyDescent="0.25">
      <c r="B195" s="64"/>
      <c r="E195" s="65"/>
      <c r="F195" s="65"/>
    </row>
    <row r="196" spans="2:6" x14ac:dyDescent="0.25">
      <c r="B196" s="64"/>
      <c r="E196" s="65"/>
      <c r="F196" s="65"/>
    </row>
    <row r="197" spans="2:6" x14ac:dyDescent="0.25">
      <c r="B197" s="64"/>
      <c r="E197" s="65"/>
      <c r="F197" s="65"/>
    </row>
    <row r="198" spans="2:6" x14ac:dyDescent="0.25">
      <c r="B198" s="64"/>
      <c r="E198" s="65"/>
      <c r="F198" s="65"/>
    </row>
    <row r="199" spans="2:6" x14ac:dyDescent="0.25">
      <c r="B199" s="64"/>
      <c r="E199" s="65"/>
      <c r="F199" s="65"/>
    </row>
    <row r="200" spans="2:6" x14ac:dyDescent="0.25">
      <c r="B200" s="64"/>
      <c r="E200" s="65"/>
      <c r="F200" s="65"/>
    </row>
    <row r="201" spans="2:6" x14ac:dyDescent="0.25">
      <c r="B201" s="64"/>
      <c r="E201" s="65"/>
      <c r="F201" s="65"/>
    </row>
    <row r="202" spans="2:6" x14ac:dyDescent="0.25">
      <c r="B202" s="64"/>
      <c r="E202" s="65"/>
      <c r="F202" s="65"/>
    </row>
    <row r="203" spans="2:6" x14ac:dyDescent="0.25">
      <c r="B203" s="64"/>
      <c r="E203" s="65"/>
      <c r="F203" s="65"/>
    </row>
    <row r="204" spans="2:6" x14ac:dyDescent="0.25">
      <c r="B204" s="64"/>
      <c r="E204" s="65"/>
      <c r="F204" s="65"/>
    </row>
    <row r="205" spans="2:6" x14ac:dyDescent="0.25">
      <c r="B205" s="64"/>
      <c r="E205" s="65"/>
      <c r="F205" s="65"/>
    </row>
    <row r="206" spans="2:6" x14ac:dyDescent="0.25">
      <c r="B206" s="64"/>
      <c r="E206" s="65"/>
      <c r="F206" s="65"/>
    </row>
    <row r="207" spans="2:6" x14ac:dyDescent="0.25">
      <c r="B207" s="64"/>
      <c r="E207" s="65"/>
      <c r="F207" s="65"/>
    </row>
    <row r="208" spans="2:6" x14ac:dyDescent="0.25">
      <c r="B208" s="64"/>
      <c r="E208" s="65"/>
      <c r="F208" s="65"/>
    </row>
    <row r="209" spans="2:6" x14ac:dyDescent="0.25">
      <c r="B209" s="64"/>
      <c r="E209" s="65"/>
      <c r="F209" s="65"/>
    </row>
    <row r="210" spans="2:6" x14ac:dyDescent="0.25">
      <c r="B210" s="64"/>
      <c r="E210" s="65"/>
      <c r="F210" s="65"/>
    </row>
    <row r="211" spans="2:6" x14ac:dyDescent="0.25">
      <c r="B211" s="64"/>
      <c r="E211" s="65"/>
      <c r="F211" s="65"/>
    </row>
    <row r="212" spans="2:6" x14ac:dyDescent="0.25">
      <c r="B212" s="64"/>
      <c r="E212" s="65"/>
      <c r="F212" s="65"/>
    </row>
    <row r="213" spans="2:6" x14ac:dyDescent="0.25">
      <c r="B213" s="64"/>
      <c r="E213" s="65"/>
      <c r="F213" s="65"/>
    </row>
    <row r="214" spans="2:6" x14ac:dyDescent="0.25">
      <c r="B214" s="64"/>
      <c r="E214" s="65"/>
      <c r="F214" s="65"/>
    </row>
    <row r="215" spans="2:6" x14ac:dyDescent="0.25">
      <c r="B215" s="64"/>
      <c r="E215" s="65"/>
      <c r="F215" s="65"/>
    </row>
    <row r="216" spans="2:6" x14ac:dyDescent="0.25">
      <c r="B216" s="64"/>
      <c r="E216" s="65"/>
      <c r="F216" s="65"/>
    </row>
    <row r="217" spans="2:6" x14ac:dyDescent="0.25">
      <c r="B217" s="64"/>
      <c r="E217" s="65"/>
      <c r="F217" s="65"/>
    </row>
    <row r="218" spans="2:6" x14ac:dyDescent="0.25">
      <c r="B218" s="64"/>
      <c r="E218" s="65"/>
      <c r="F218" s="65"/>
    </row>
    <row r="219" spans="2:6" x14ac:dyDescent="0.25">
      <c r="B219" s="64"/>
      <c r="E219" s="65"/>
      <c r="F219" s="65"/>
    </row>
    <row r="220" spans="2:6" x14ac:dyDescent="0.25">
      <c r="B220" s="64"/>
      <c r="E220" s="65"/>
      <c r="F220" s="65"/>
    </row>
    <row r="221" spans="2:6" x14ac:dyDescent="0.25">
      <c r="B221" s="64"/>
      <c r="E221" s="65"/>
      <c r="F221" s="65"/>
    </row>
    <row r="222" spans="2:6" x14ac:dyDescent="0.25">
      <c r="B222" s="64"/>
      <c r="E222" s="65"/>
      <c r="F222" s="65"/>
    </row>
    <row r="223" spans="2:6" x14ac:dyDescent="0.25">
      <c r="B223" s="64"/>
      <c r="E223" s="65"/>
      <c r="F223" s="65"/>
    </row>
    <row r="224" spans="2:6" x14ac:dyDescent="0.25">
      <c r="B224" s="64"/>
      <c r="E224" s="65"/>
      <c r="F224" s="65"/>
    </row>
    <row r="225" spans="2:6" x14ac:dyDescent="0.25">
      <c r="B225" s="64"/>
      <c r="E225" s="65"/>
      <c r="F225" s="65"/>
    </row>
    <row r="226" spans="2:6" x14ac:dyDescent="0.25">
      <c r="B226" s="64"/>
      <c r="E226" s="65"/>
      <c r="F226" s="65"/>
    </row>
    <row r="227" spans="2:6" x14ac:dyDescent="0.25">
      <c r="B227" s="64"/>
      <c r="E227" s="65"/>
      <c r="F227" s="65"/>
    </row>
    <row r="228" spans="2:6" x14ac:dyDescent="0.25">
      <c r="B228" s="64"/>
      <c r="E228" s="65"/>
      <c r="F228" s="65"/>
    </row>
    <row r="229" spans="2:6" x14ac:dyDescent="0.25">
      <c r="B229" s="64"/>
      <c r="E229" s="65"/>
      <c r="F229" s="65"/>
    </row>
    <row r="230" spans="2:6" x14ac:dyDescent="0.25">
      <c r="B230" s="64"/>
      <c r="E230" s="65"/>
      <c r="F230" s="65"/>
    </row>
    <row r="231" spans="2:6" x14ac:dyDescent="0.25">
      <c r="B231" s="64"/>
      <c r="E231" s="65"/>
      <c r="F231" s="65"/>
    </row>
    <row r="232" spans="2:6" x14ac:dyDescent="0.25">
      <c r="B232" s="64"/>
      <c r="E232" s="65"/>
      <c r="F232" s="65"/>
    </row>
    <row r="233" spans="2:6" x14ac:dyDescent="0.25">
      <c r="B233" s="64"/>
      <c r="E233" s="65"/>
      <c r="F233" s="65"/>
    </row>
    <row r="234" spans="2:6" x14ac:dyDescent="0.25">
      <c r="B234" s="64"/>
      <c r="E234" s="65"/>
      <c r="F234" s="65"/>
    </row>
    <row r="235" spans="2:6" x14ac:dyDescent="0.25">
      <c r="B235" s="64"/>
      <c r="E235" s="65"/>
      <c r="F235" s="65"/>
    </row>
    <row r="236" spans="2:6" x14ac:dyDescent="0.25">
      <c r="B236" s="64"/>
      <c r="E236" s="65"/>
      <c r="F236" s="65"/>
    </row>
    <row r="237" spans="2:6" x14ac:dyDescent="0.25">
      <c r="B237" s="64"/>
      <c r="E237" s="65"/>
      <c r="F237" s="65"/>
    </row>
    <row r="238" spans="2:6" x14ac:dyDescent="0.25">
      <c r="B238" s="64"/>
      <c r="E238" s="65"/>
      <c r="F238" s="65"/>
    </row>
    <row r="239" spans="2:6" x14ac:dyDescent="0.25">
      <c r="B239" s="64"/>
      <c r="E239" s="65"/>
      <c r="F239" s="65"/>
    </row>
    <row r="240" spans="2:6" x14ac:dyDescent="0.25">
      <c r="B240" s="64"/>
      <c r="E240" s="65"/>
      <c r="F240" s="65"/>
    </row>
    <row r="241" spans="2:6" x14ac:dyDescent="0.25">
      <c r="B241" s="64"/>
      <c r="E241" s="65"/>
      <c r="F241" s="65"/>
    </row>
    <row r="242" spans="2:6" x14ac:dyDescent="0.25">
      <c r="B242" s="64"/>
      <c r="E242" s="65"/>
      <c r="F242" s="65"/>
    </row>
    <row r="243" spans="2:6" x14ac:dyDescent="0.25">
      <c r="B243" s="64"/>
      <c r="E243" s="65"/>
      <c r="F243" s="65"/>
    </row>
    <row r="244" spans="2:6" x14ac:dyDescent="0.25">
      <c r="B244" s="64"/>
      <c r="E244" s="65"/>
      <c r="F244" s="65"/>
    </row>
    <row r="245" spans="2:6" x14ac:dyDescent="0.25">
      <c r="B245" s="64"/>
      <c r="E245" s="65"/>
      <c r="F245" s="65"/>
    </row>
    <row r="246" spans="2:6" x14ac:dyDescent="0.25">
      <c r="B246" s="64"/>
      <c r="E246" s="65"/>
      <c r="F246" s="65"/>
    </row>
    <row r="247" spans="2:6" x14ac:dyDescent="0.25">
      <c r="B247" s="64"/>
      <c r="E247" s="65"/>
      <c r="F247" s="65"/>
    </row>
    <row r="248" spans="2:6" x14ac:dyDescent="0.25">
      <c r="B248" s="64"/>
      <c r="E248" s="65"/>
      <c r="F248" s="65"/>
    </row>
    <row r="249" spans="2:6" x14ac:dyDescent="0.25">
      <c r="B249" s="64"/>
      <c r="E249" s="65"/>
      <c r="F249" s="65"/>
    </row>
    <row r="250" spans="2:6" x14ac:dyDescent="0.25">
      <c r="B250" s="64"/>
      <c r="E250" s="65"/>
      <c r="F250" s="65"/>
    </row>
    <row r="251" spans="2:6" x14ac:dyDescent="0.25">
      <c r="B251" s="64"/>
      <c r="E251" s="65"/>
      <c r="F251" s="65"/>
    </row>
    <row r="252" spans="2:6" x14ac:dyDescent="0.25">
      <c r="B252" s="64"/>
      <c r="E252" s="65"/>
      <c r="F252" s="65"/>
    </row>
    <row r="253" spans="2:6" x14ac:dyDescent="0.25">
      <c r="B253" s="64"/>
      <c r="E253" s="65"/>
      <c r="F253" s="65"/>
    </row>
    <row r="254" spans="2:6" x14ac:dyDescent="0.25">
      <c r="B254" s="64"/>
      <c r="E254" s="65"/>
      <c r="F254" s="65"/>
    </row>
    <row r="255" spans="2:6" x14ac:dyDescent="0.25">
      <c r="B255" s="64"/>
      <c r="E255" s="65"/>
      <c r="F255" s="65"/>
    </row>
    <row r="256" spans="2:6" x14ac:dyDescent="0.25">
      <c r="B256" s="64"/>
      <c r="E256" s="65"/>
      <c r="F256" s="65"/>
    </row>
    <row r="257" spans="2:6" x14ac:dyDescent="0.25">
      <c r="B257" s="64"/>
      <c r="E257" s="65"/>
      <c r="F257" s="65"/>
    </row>
    <row r="258" spans="2:6" x14ac:dyDescent="0.25">
      <c r="B258" s="64"/>
      <c r="E258" s="65"/>
      <c r="F258" s="65"/>
    </row>
    <row r="259" spans="2:6" x14ac:dyDescent="0.25">
      <c r="B259" s="64"/>
      <c r="E259" s="65"/>
      <c r="F259" s="65"/>
    </row>
    <row r="260" spans="2:6" x14ac:dyDescent="0.25">
      <c r="B260" s="64"/>
      <c r="E260" s="65"/>
      <c r="F260" s="65"/>
    </row>
    <row r="261" spans="2:6" x14ac:dyDescent="0.25">
      <c r="B261" s="64"/>
      <c r="E261" s="65"/>
      <c r="F261" s="65"/>
    </row>
    <row r="262" spans="2:6" x14ac:dyDescent="0.25">
      <c r="B262" s="64"/>
      <c r="E262" s="65"/>
      <c r="F262" s="65"/>
    </row>
    <row r="263" spans="2:6" x14ac:dyDescent="0.25">
      <c r="B263" s="64"/>
      <c r="E263" s="65"/>
      <c r="F263" s="65"/>
    </row>
    <row r="264" spans="2:6" x14ac:dyDescent="0.25">
      <c r="B264" s="64"/>
      <c r="E264" s="65"/>
      <c r="F264" s="65"/>
    </row>
    <row r="265" spans="2:6" x14ac:dyDescent="0.25">
      <c r="B265" s="64"/>
      <c r="E265" s="65"/>
      <c r="F265" s="65"/>
    </row>
    <row r="266" spans="2:6" x14ac:dyDescent="0.25">
      <c r="B266" s="64"/>
      <c r="E266" s="65"/>
      <c r="F266" s="65"/>
    </row>
    <row r="267" spans="2:6" x14ac:dyDescent="0.25">
      <c r="B267" s="64"/>
      <c r="E267" s="65"/>
      <c r="F267" s="65"/>
    </row>
    <row r="268" spans="2:6" x14ac:dyDescent="0.25">
      <c r="B268" s="64"/>
      <c r="E268" s="65"/>
      <c r="F268" s="65"/>
    </row>
    <row r="269" spans="2:6" x14ac:dyDescent="0.25">
      <c r="B269" s="64"/>
      <c r="E269" s="65"/>
      <c r="F269" s="65"/>
    </row>
    <row r="270" spans="2:6" x14ac:dyDescent="0.25">
      <c r="B270" s="64"/>
      <c r="E270" s="65"/>
      <c r="F270" s="65"/>
    </row>
    <row r="271" spans="2:6" x14ac:dyDescent="0.25">
      <c r="B271" s="64"/>
      <c r="E271" s="65"/>
      <c r="F271" s="65"/>
    </row>
    <row r="272" spans="2:6" x14ac:dyDescent="0.25">
      <c r="B272" s="64"/>
      <c r="E272" s="65"/>
      <c r="F272" s="65"/>
    </row>
    <row r="273" spans="2:6" x14ac:dyDescent="0.25">
      <c r="B273" s="64"/>
      <c r="E273" s="65"/>
      <c r="F273" s="65"/>
    </row>
    <row r="274" spans="2:6" x14ac:dyDescent="0.25">
      <c r="B274" s="64"/>
      <c r="E274" s="65"/>
      <c r="F274" s="65"/>
    </row>
    <row r="275" spans="2:6" x14ac:dyDescent="0.25">
      <c r="B275" s="64"/>
      <c r="E275" s="65"/>
      <c r="F275" s="65"/>
    </row>
    <row r="276" spans="2:6" x14ac:dyDescent="0.25">
      <c r="B276" s="64"/>
      <c r="E276" s="65"/>
      <c r="F276" s="65"/>
    </row>
    <row r="277" spans="2:6" x14ac:dyDescent="0.25">
      <c r="B277" s="64"/>
      <c r="E277" s="65"/>
      <c r="F277" s="65"/>
    </row>
    <row r="278" spans="2:6" x14ac:dyDescent="0.25">
      <c r="B278" s="64"/>
      <c r="E278" s="65"/>
      <c r="F278" s="65"/>
    </row>
    <row r="279" spans="2:6" x14ac:dyDescent="0.25">
      <c r="B279" s="64"/>
      <c r="E279" s="65"/>
      <c r="F279" s="65"/>
    </row>
    <row r="280" spans="2:6" x14ac:dyDescent="0.25">
      <c r="B280" s="64"/>
      <c r="E280" s="65"/>
      <c r="F280" s="65"/>
    </row>
    <row r="281" spans="2:6" x14ac:dyDescent="0.25">
      <c r="B281" s="64"/>
      <c r="E281" s="65"/>
      <c r="F281" s="65"/>
    </row>
    <row r="282" spans="2:6" x14ac:dyDescent="0.25">
      <c r="B282" s="64"/>
      <c r="E282" s="65"/>
      <c r="F282" s="65"/>
    </row>
    <row r="283" spans="2:6" x14ac:dyDescent="0.25">
      <c r="B283" s="64"/>
      <c r="E283" s="65"/>
      <c r="F283" s="65"/>
    </row>
    <row r="284" spans="2:6" x14ac:dyDescent="0.25">
      <c r="B284" s="64"/>
      <c r="E284" s="65"/>
      <c r="F284" s="65"/>
    </row>
    <row r="285" spans="2:6" x14ac:dyDescent="0.25">
      <c r="B285" s="64"/>
      <c r="E285" s="65"/>
      <c r="F285" s="65"/>
    </row>
    <row r="286" spans="2:6" x14ac:dyDescent="0.25">
      <c r="B286" s="64"/>
      <c r="E286" s="65"/>
      <c r="F286" s="65"/>
    </row>
    <row r="287" spans="2:6" x14ac:dyDescent="0.25">
      <c r="B287" s="64"/>
      <c r="E287" s="65"/>
      <c r="F287" s="65"/>
    </row>
    <row r="288" spans="2:6" x14ac:dyDescent="0.25">
      <c r="B288" s="64"/>
      <c r="E288" s="65"/>
      <c r="F288" s="65"/>
    </row>
    <row r="289" spans="2:6" x14ac:dyDescent="0.25">
      <c r="B289" s="64"/>
      <c r="E289" s="65"/>
      <c r="F289" s="65"/>
    </row>
    <row r="290" spans="2:6" x14ac:dyDescent="0.25">
      <c r="B290" s="64"/>
      <c r="E290" s="65"/>
      <c r="F290" s="65"/>
    </row>
    <row r="291" spans="2:6" x14ac:dyDescent="0.25">
      <c r="B291" s="64"/>
      <c r="E291" s="65"/>
      <c r="F291" s="65"/>
    </row>
    <row r="292" spans="2:6" x14ac:dyDescent="0.25">
      <c r="B292" s="64"/>
      <c r="E292" s="65"/>
      <c r="F292" s="65"/>
    </row>
    <row r="293" spans="2:6" x14ac:dyDescent="0.25">
      <c r="B293" s="64"/>
      <c r="E293" s="65"/>
      <c r="F293" s="65"/>
    </row>
    <row r="294" spans="2:6" x14ac:dyDescent="0.25">
      <c r="B294" s="64"/>
      <c r="E294" s="65"/>
      <c r="F294" s="65"/>
    </row>
    <row r="295" spans="2:6" x14ac:dyDescent="0.25">
      <c r="B295" s="64"/>
      <c r="E295" s="65"/>
      <c r="F295" s="65"/>
    </row>
    <row r="296" spans="2:6" x14ac:dyDescent="0.25">
      <c r="B296" s="64"/>
      <c r="E296" s="65"/>
      <c r="F296" s="65"/>
    </row>
    <row r="297" spans="2:6" x14ac:dyDescent="0.25">
      <c r="B297" s="64"/>
      <c r="E297" s="65"/>
      <c r="F297" s="65"/>
    </row>
    <row r="298" spans="2:6" x14ac:dyDescent="0.25">
      <c r="B298" s="64"/>
      <c r="E298" s="65"/>
      <c r="F298" s="65"/>
    </row>
    <row r="299" spans="2:6" x14ac:dyDescent="0.25">
      <c r="B299" s="64"/>
      <c r="E299" s="65"/>
      <c r="F299" s="65"/>
    </row>
    <row r="300" spans="2:6" x14ac:dyDescent="0.25">
      <c r="B300" s="64"/>
      <c r="E300" s="65"/>
      <c r="F300" s="65"/>
    </row>
    <row r="301" spans="2:6" x14ac:dyDescent="0.25">
      <c r="B301" s="64"/>
      <c r="E301" s="65"/>
      <c r="F301" s="65"/>
    </row>
    <row r="302" spans="2:6" x14ac:dyDescent="0.25">
      <c r="B302" s="64"/>
      <c r="E302" s="65"/>
      <c r="F302" s="65"/>
    </row>
    <row r="303" spans="2:6" x14ac:dyDescent="0.25">
      <c r="B303" s="64"/>
      <c r="E303" s="65"/>
      <c r="F303" s="65"/>
    </row>
    <row r="304" spans="2:6" x14ac:dyDescent="0.25">
      <c r="B304" s="64"/>
      <c r="E304" s="65"/>
      <c r="F304" s="65"/>
    </row>
    <row r="305" spans="2:6" x14ac:dyDescent="0.25">
      <c r="B305" s="64"/>
      <c r="E305" s="65"/>
      <c r="F305" s="65"/>
    </row>
    <row r="306" spans="2:6" x14ac:dyDescent="0.25">
      <c r="B306" s="64"/>
      <c r="E306" s="65"/>
      <c r="F306" s="65"/>
    </row>
    <row r="307" spans="2:6" x14ac:dyDescent="0.25">
      <c r="B307" s="64"/>
      <c r="E307" s="65"/>
      <c r="F307" s="65"/>
    </row>
    <row r="308" spans="2:6" x14ac:dyDescent="0.25">
      <c r="B308" s="64"/>
      <c r="E308" s="65"/>
      <c r="F308" s="65"/>
    </row>
    <row r="309" spans="2:6" x14ac:dyDescent="0.25">
      <c r="B309" s="64"/>
      <c r="E309" s="65"/>
      <c r="F309" s="65"/>
    </row>
    <row r="310" spans="2:6" x14ac:dyDescent="0.25">
      <c r="B310" s="64"/>
      <c r="E310" s="65"/>
      <c r="F310" s="65"/>
    </row>
    <row r="311" spans="2:6" x14ac:dyDescent="0.25">
      <c r="B311" s="64"/>
      <c r="E311" s="65"/>
      <c r="F311" s="65"/>
    </row>
    <row r="312" spans="2:6" x14ac:dyDescent="0.25">
      <c r="B312" s="64"/>
      <c r="E312" s="65"/>
      <c r="F312" s="65"/>
    </row>
    <row r="313" spans="2:6" x14ac:dyDescent="0.25">
      <c r="B313" s="64"/>
      <c r="E313" s="65"/>
      <c r="F313" s="65"/>
    </row>
    <row r="314" spans="2:6" x14ac:dyDescent="0.25">
      <c r="B314" s="64"/>
      <c r="E314" s="65"/>
      <c r="F314" s="65"/>
    </row>
    <row r="315" spans="2:6" x14ac:dyDescent="0.25">
      <c r="B315" s="64"/>
      <c r="E315" s="65"/>
      <c r="F315" s="65"/>
    </row>
    <row r="316" spans="2:6" x14ac:dyDescent="0.25">
      <c r="B316" s="64"/>
      <c r="E316" s="65"/>
      <c r="F316" s="65"/>
    </row>
    <row r="317" spans="2:6" x14ac:dyDescent="0.25">
      <c r="B317" s="64"/>
      <c r="E317" s="65"/>
      <c r="F317" s="65"/>
    </row>
    <row r="318" spans="2:6" x14ac:dyDescent="0.25">
      <c r="B318" s="64"/>
      <c r="E318" s="65"/>
      <c r="F318" s="65"/>
    </row>
    <row r="319" spans="2:6" x14ac:dyDescent="0.25">
      <c r="B319" s="64"/>
      <c r="E319" s="65"/>
      <c r="F319" s="65"/>
    </row>
    <row r="320" spans="2:6" x14ac:dyDescent="0.25">
      <c r="B320" s="64"/>
      <c r="E320" s="65"/>
      <c r="F320" s="65"/>
    </row>
    <row r="321" spans="2:6" x14ac:dyDescent="0.25">
      <c r="B321" s="64"/>
      <c r="E321" s="65"/>
      <c r="F321" s="65"/>
    </row>
    <row r="322" spans="2:6" x14ac:dyDescent="0.25">
      <c r="B322" s="64"/>
      <c r="E322" s="65"/>
      <c r="F322" s="65"/>
    </row>
    <row r="323" spans="2:6" x14ac:dyDescent="0.25">
      <c r="B323" s="64"/>
      <c r="E323" s="65"/>
      <c r="F323" s="65"/>
    </row>
    <row r="324" spans="2:6" x14ac:dyDescent="0.25">
      <c r="B324" s="64"/>
      <c r="E324" s="65"/>
      <c r="F324" s="65"/>
    </row>
    <row r="325" spans="2:6" x14ac:dyDescent="0.25">
      <c r="B325" s="64"/>
      <c r="E325" s="65"/>
      <c r="F325" s="65"/>
    </row>
    <row r="326" spans="2:6" x14ac:dyDescent="0.25">
      <c r="B326" s="64"/>
      <c r="E326" s="65"/>
      <c r="F326" s="65"/>
    </row>
    <row r="327" spans="2:6" x14ac:dyDescent="0.25">
      <c r="B327" s="64"/>
      <c r="E327" s="65"/>
      <c r="F327" s="65"/>
    </row>
    <row r="328" spans="2:6" x14ac:dyDescent="0.25">
      <c r="B328" s="64"/>
      <c r="E328" s="65"/>
      <c r="F328" s="65"/>
    </row>
    <row r="329" spans="2:6" x14ac:dyDescent="0.25">
      <c r="B329" s="64"/>
      <c r="E329" s="65"/>
      <c r="F329" s="65"/>
    </row>
    <row r="330" spans="2:6" x14ac:dyDescent="0.25">
      <c r="B330" s="64"/>
      <c r="E330" s="65"/>
      <c r="F330" s="65"/>
    </row>
    <row r="331" spans="2:6" x14ac:dyDescent="0.25">
      <c r="B331" s="64"/>
      <c r="E331" s="65"/>
      <c r="F331" s="65"/>
    </row>
    <row r="332" spans="2:6" x14ac:dyDescent="0.25">
      <c r="B332" s="64"/>
      <c r="E332" s="65"/>
      <c r="F332" s="65"/>
    </row>
    <row r="333" spans="2:6" x14ac:dyDescent="0.25">
      <c r="B333" s="64"/>
      <c r="E333" s="65"/>
      <c r="F333" s="65"/>
    </row>
    <row r="334" spans="2:6" x14ac:dyDescent="0.25">
      <c r="B334" s="64"/>
      <c r="E334" s="65"/>
      <c r="F334" s="65"/>
    </row>
    <row r="335" spans="2:6" x14ac:dyDescent="0.25">
      <c r="B335" s="64"/>
      <c r="E335" s="65"/>
      <c r="F335" s="65"/>
    </row>
    <row r="336" spans="2:6" x14ac:dyDescent="0.25">
      <c r="B336" s="64"/>
      <c r="E336" s="65"/>
      <c r="F336" s="65"/>
    </row>
    <row r="337" spans="2:6" x14ac:dyDescent="0.25">
      <c r="B337" s="64"/>
      <c r="E337" s="65"/>
      <c r="F337" s="65"/>
    </row>
    <row r="338" spans="2:6" x14ac:dyDescent="0.25">
      <c r="B338" s="64"/>
      <c r="E338" s="65"/>
      <c r="F338" s="65"/>
    </row>
    <row r="339" spans="2:6" x14ac:dyDescent="0.25">
      <c r="B339" s="64"/>
      <c r="E339" s="65"/>
      <c r="F339" s="65"/>
    </row>
    <row r="340" spans="2:6" x14ac:dyDescent="0.25">
      <c r="B340" s="64"/>
      <c r="E340" s="65"/>
      <c r="F340" s="65"/>
    </row>
    <row r="341" spans="2:6" x14ac:dyDescent="0.25">
      <c r="B341" s="64"/>
      <c r="E341" s="65"/>
      <c r="F341" s="65"/>
    </row>
    <row r="342" spans="2:6" x14ac:dyDescent="0.25">
      <c r="B342" s="64"/>
      <c r="E342" s="65"/>
      <c r="F342" s="65"/>
    </row>
    <row r="343" spans="2:6" x14ac:dyDescent="0.25">
      <c r="B343" s="64"/>
      <c r="E343" s="65"/>
      <c r="F343" s="65"/>
    </row>
    <row r="344" spans="2:6" x14ac:dyDescent="0.25">
      <c r="B344" s="64"/>
      <c r="E344" s="65"/>
      <c r="F344" s="65"/>
    </row>
    <row r="345" spans="2:6" x14ac:dyDescent="0.25">
      <c r="B345" s="64"/>
      <c r="E345" s="65"/>
      <c r="F345" s="65"/>
    </row>
    <row r="346" spans="2:6" x14ac:dyDescent="0.25">
      <c r="B346" s="64"/>
      <c r="E346" s="65"/>
      <c r="F346" s="65"/>
    </row>
    <row r="347" spans="2:6" x14ac:dyDescent="0.25">
      <c r="B347" s="64"/>
      <c r="E347" s="65"/>
      <c r="F347" s="65"/>
    </row>
    <row r="348" spans="2:6" x14ac:dyDescent="0.25">
      <c r="B348" s="64"/>
      <c r="E348" s="65"/>
      <c r="F348" s="65"/>
    </row>
    <row r="349" spans="2:6" x14ac:dyDescent="0.25">
      <c r="B349" s="64"/>
      <c r="E349" s="65"/>
      <c r="F349" s="65"/>
    </row>
    <row r="350" spans="2:6" x14ac:dyDescent="0.25">
      <c r="B350" s="64"/>
      <c r="E350" s="65"/>
      <c r="F350" s="65"/>
    </row>
    <row r="351" spans="2:6" x14ac:dyDescent="0.25">
      <c r="B351" s="64"/>
      <c r="E351" s="65"/>
      <c r="F351" s="65"/>
    </row>
    <row r="352" spans="2:6" x14ac:dyDescent="0.25">
      <c r="B352" s="64"/>
      <c r="E352" s="65"/>
      <c r="F352" s="65"/>
    </row>
    <row r="353" spans="2:6" x14ac:dyDescent="0.25">
      <c r="B353" s="64"/>
      <c r="E353" s="65"/>
      <c r="F353" s="65"/>
    </row>
    <row r="354" spans="2:6" x14ac:dyDescent="0.25">
      <c r="B354" s="64"/>
      <c r="E354" s="65"/>
      <c r="F354" s="65"/>
    </row>
    <row r="355" spans="2:6" x14ac:dyDescent="0.25">
      <c r="B355" s="64"/>
      <c r="E355" s="65"/>
      <c r="F355" s="65"/>
    </row>
    <row r="356" spans="2:6" x14ac:dyDescent="0.25">
      <c r="B356" s="64"/>
      <c r="E356" s="65"/>
      <c r="F356" s="65"/>
    </row>
    <row r="357" spans="2:6" x14ac:dyDescent="0.25">
      <c r="B357" s="64"/>
      <c r="E357" s="65"/>
      <c r="F357" s="65"/>
    </row>
    <row r="358" spans="2:6" x14ac:dyDescent="0.25">
      <c r="B358" s="64"/>
      <c r="E358" s="65"/>
      <c r="F358" s="65"/>
    </row>
    <row r="359" spans="2:6" x14ac:dyDescent="0.25">
      <c r="B359" s="64"/>
      <c r="E359" s="65"/>
      <c r="F359" s="65"/>
    </row>
    <row r="360" spans="2:6" x14ac:dyDescent="0.25">
      <c r="B360" s="64"/>
      <c r="E360" s="65"/>
      <c r="F360" s="65"/>
    </row>
    <row r="361" spans="2:6" x14ac:dyDescent="0.25">
      <c r="B361" s="64"/>
      <c r="E361" s="65"/>
      <c r="F361" s="65"/>
    </row>
    <row r="362" spans="2:6" x14ac:dyDescent="0.25">
      <c r="B362" s="64"/>
      <c r="E362" s="65"/>
      <c r="F362" s="65"/>
    </row>
    <row r="363" spans="2:6" x14ac:dyDescent="0.25">
      <c r="B363" s="64"/>
      <c r="E363" s="65"/>
      <c r="F363" s="65"/>
    </row>
    <row r="364" spans="2:6" x14ac:dyDescent="0.25">
      <c r="B364" s="64"/>
      <c r="E364" s="65"/>
      <c r="F364" s="65"/>
    </row>
    <row r="365" spans="2:6" x14ac:dyDescent="0.25">
      <c r="B365" s="64"/>
      <c r="E365" s="65"/>
      <c r="F365" s="65"/>
    </row>
    <row r="366" spans="2:6" x14ac:dyDescent="0.25">
      <c r="B366" s="64"/>
      <c r="E366" s="65"/>
      <c r="F366" s="65"/>
    </row>
    <row r="367" spans="2:6" x14ac:dyDescent="0.25">
      <c r="B367" s="64"/>
      <c r="E367" s="65"/>
      <c r="F367" s="65"/>
    </row>
    <row r="368" spans="2:6" x14ac:dyDescent="0.25">
      <c r="B368" s="64"/>
      <c r="E368" s="65"/>
      <c r="F368" s="65"/>
    </row>
    <row r="369" spans="2:6" x14ac:dyDescent="0.25">
      <c r="B369" s="64"/>
      <c r="E369" s="65"/>
      <c r="F369" s="65"/>
    </row>
    <row r="370" spans="2:6" x14ac:dyDescent="0.25">
      <c r="B370" s="64"/>
      <c r="E370" s="65"/>
      <c r="F370" s="65"/>
    </row>
    <row r="371" spans="2:6" x14ac:dyDescent="0.25">
      <c r="B371" s="64"/>
      <c r="E371" s="65"/>
      <c r="F371" s="65"/>
    </row>
    <row r="372" spans="2:6" x14ac:dyDescent="0.25">
      <c r="B372" s="64"/>
      <c r="E372" s="65"/>
      <c r="F372" s="65"/>
    </row>
    <row r="373" spans="2:6" x14ac:dyDescent="0.25">
      <c r="B373" s="64"/>
      <c r="E373" s="65"/>
      <c r="F373" s="65"/>
    </row>
    <row r="374" spans="2:6" x14ac:dyDescent="0.25">
      <c r="B374" s="64"/>
      <c r="E374" s="65"/>
      <c r="F374" s="65"/>
    </row>
    <row r="375" spans="2:6" x14ac:dyDescent="0.25">
      <c r="B375" s="64"/>
      <c r="E375" s="65"/>
      <c r="F375" s="65"/>
    </row>
    <row r="376" spans="2:6" x14ac:dyDescent="0.25">
      <c r="B376" s="64"/>
      <c r="E376" s="65"/>
      <c r="F376" s="65"/>
    </row>
    <row r="377" spans="2:6" x14ac:dyDescent="0.25">
      <c r="B377" s="64"/>
      <c r="E377" s="65"/>
      <c r="F377" s="65"/>
    </row>
    <row r="378" spans="2:6" x14ac:dyDescent="0.25">
      <c r="B378" s="64"/>
      <c r="E378" s="65"/>
      <c r="F378" s="65"/>
    </row>
    <row r="379" spans="2:6" x14ac:dyDescent="0.25">
      <c r="B379" s="64"/>
      <c r="E379" s="65"/>
      <c r="F379" s="65"/>
    </row>
    <row r="380" spans="2:6" x14ac:dyDescent="0.25">
      <c r="B380" s="64"/>
      <c r="E380" s="65"/>
      <c r="F380" s="65"/>
    </row>
    <row r="381" spans="2:6" x14ac:dyDescent="0.25">
      <c r="B381" s="64"/>
      <c r="E381" s="65"/>
      <c r="F381" s="65"/>
    </row>
    <row r="382" spans="2:6" x14ac:dyDescent="0.25">
      <c r="B382" s="64"/>
      <c r="E382" s="65"/>
      <c r="F382" s="65"/>
    </row>
    <row r="383" spans="2:6" x14ac:dyDescent="0.25">
      <c r="B383" s="64"/>
      <c r="E383" s="65"/>
      <c r="F383" s="65"/>
    </row>
    <row r="384" spans="2:6" x14ac:dyDescent="0.25">
      <c r="B384" s="64"/>
      <c r="E384" s="65"/>
      <c r="F384" s="65"/>
    </row>
    <row r="385" spans="2:6" x14ac:dyDescent="0.25">
      <c r="B385" s="64"/>
      <c r="E385" s="65"/>
      <c r="F385" s="65"/>
    </row>
    <row r="386" spans="2:6" x14ac:dyDescent="0.25">
      <c r="B386" s="64"/>
      <c r="E386" s="65"/>
      <c r="F386" s="65"/>
    </row>
    <row r="387" spans="2:6" x14ac:dyDescent="0.25">
      <c r="B387" s="64"/>
      <c r="E387" s="65"/>
      <c r="F387" s="65"/>
    </row>
    <row r="388" spans="2:6" x14ac:dyDescent="0.25">
      <c r="B388" s="64"/>
      <c r="E388" s="65"/>
      <c r="F388" s="65"/>
    </row>
    <row r="389" spans="2:6" x14ac:dyDescent="0.25">
      <c r="B389" s="64"/>
      <c r="E389" s="65"/>
      <c r="F389" s="65"/>
    </row>
    <row r="390" spans="2:6" x14ac:dyDescent="0.25">
      <c r="B390" s="64"/>
      <c r="E390" s="65"/>
      <c r="F390" s="65"/>
    </row>
    <row r="391" spans="2:6" x14ac:dyDescent="0.25">
      <c r="B391" s="64"/>
      <c r="E391" s="65"/>
      <c r="F391" s="65"/>
    </row>
    <row r="392" spans="2:6" x14ac:dyDescent="0.25">
      <c r="B392" s="64"/>
      <c r="E392" s="65"/>
      <c r="F392" s="65"/>
    </row>
    <row r="393" spans="2:6" x14ac:dyDescent="0.25">
      <c r="B393" s="64"/>
      <c r="E393" s="65"/>
      <c r="F393" s="65"/>
    </row>
    <row r="394" spans="2:6" x14ac:dyDescent="0.25">
      <c r="B394" s="64"/>
      <c r="E394" s="65"/>
      <c r="F394" s="65"/>
    </row>
    <row r="395" spans="2:6" x14ac:dyDescent="0.25">
      <c r="B395" s="64"/>
      <c r="E395" s="65"/>
      <c r="F395" s="65"/>
    </row>
    <row r="396" spans="2:6" x14ac:dyDescent="0.25">
      <c r="B396" s="64"/>
      <c r="E396" s="65"/>
      <c r="F396" s="65"/>
    </row>
    <row r="397" spans="2:6" x14ac:dyDescent="0.25">
      <c r="B397" s="64"/>
      <c r="E397" s="65"/>
      <c r="F397" s="65"/>
    </row>
    <row r="398" spans="2:6" x14ac:dyDescent="0.25">
      <c r="B398" s="64"/>
      <c r="E398" s="65"/>
      <c r="F398" s="65"/>
    </row>
    <row r="399" spans="2:6" x14ac:dyDescent="0.25">
      <c r="B399" s="64"/>
      <c r="E399" s="65"/>
      <c r="F399" s="65"/>
    </row>
    <row r="400" spans="2:6" x14ac:dyDescent="0.25">
      <c r="B400" s="64"/>
      <c r="E400" s="65"/>
      <c r="F400" s="65"/>
    </row>
    <row r="401" spans="2:6" x14ac:dyDescent="0.25">
      <c r="B401" s="64"/>
      <c r="E401" s="65"/>
      <c r="F401" s="65"/>
    </row>
    <row r="402" spans="2:6" x14ac:dyDescent="0.25">
      <c r="B402" s="64"/>
      <c r="E402" s="65"/>
      <c r="F402" s="65"/>
    </row>
    <row r="403" spans="2:6" x14ac:dyDescent="0.25">
      <c r="B403" s="64"/>
      <c r="E403" s="65"/>
      <c r="F403" s="65"/>
    </row>
    <row r="404" spans="2:6" x14ac:dyDescent="0.25">
      <c r="B404" s="64"/>
      <c r="E404" s="65"/>
      <c r="F404" s="65"/>
    </row>
    <row r="405" spans="2:6" x14ac:dyDescent="0.25">
      <c r="B405" s="64"/>
      <c r="E405" s="65"/>
      <c r="F405" s="65"/>
    </row>
    <row r="406" spans="2:6" x14ac:dyDescent="0.25">
      <c r="B406" s="64"/>
      <c r="E406" s="65"/>
      <c r="F406" s="65"/>
    </row>
    <row r="407" spans="2:6" x14ac:dyDescent="0.25">
      <c r="B407" s="64"/>
      <c r="E407" s="65"/>
      <c r="F407" s="65"/>
    </row>
    <row r="408" spans="2:6" x14ac:dyDescent="0.25">
      <c r="B408" s="64"/>
      <c r="E408" s="65"/>
      <c r="F408" s="65"/>
    </row>
    <row r="409" spans="2:6" x14ac:dyDescent="0.25">
      <c r="B409" s="64"/>
      <c r="E409" s="65"/>
      <c r="F409" s="65"/>
    </row>
    <row r="410" spans="2:6" x14ac:dyDescent="0.25">
      <c r="B410" s="64"/>
      <c r="E410" s="65"/>
      <c r="F410" s="65"/>
    </row>
    <row r="411" spans="2:6" x14ac:dyDescent="0.25">
      <c r="B411" s="64"/>
      <c r="E411" s="65"/>
    </row>
    <row r="412" spans="2:6" x14ac:dyDescent="0.25">
      <c r="B412" s="64"/>
      <c r="E412" s="65"/>
    </row>
    <row r="413" spans="2:6" x14ac:dyDescent="0.25">
      <c r="B413" s="64"/>
      <c r="E413" s="65"/>
    </row>
    <row r="414" spans="2:6" x14ac:dyDescent="0.25">
      <c r="B414" s="64"/>
      <c r="E414" s="65"/>
    </row>
    <row r="415" spans="2:6" x14ac:dyDescent="0.25">
      <c r="B415" s="64"/>
      <c r="E415" s="65"/>
    </row>
    <row r="416" spans="2:6" x14ac:dyDescent="0.25">
      <c r="B416" s="64"/>
      <c r="E416" s="65"/>
    </row>
    <row r="417" spans="2:5" x14ac:dyDescent="0.25">
      <c r="B417" s="64"/>
      <c r="E417" s="65"/>
    </row>
    <row r="418" spans="2:5" x14ac:dyDescent="0.25">
      <c r="B418" s="64"/>
      <c r="E418" s="65"/>
    </row>
    <row r="419" spans="2:5" x14ac:dyDescent="0.25">
      <c r="B419" s="64"/>
      <c r="E419" s="65"/>
    </row>
    <row r="420" spans="2:5" x14ac:dyDescent="0.25">
      <c r="B420" s="64"/>
      <c r="E420" s="65"/>
    </row>
    <row r="421" spans="2:5" x14ac:dyDescent="0.25">
      <c r="B421" s="64"/>
      <c r="E421" s="65"/>
    </row>
    <row r="422" spans="2:5" x14ac:dyDescent="0.25">
      <c r="B422" s="64"/>
      <c r="E422" s="65"/>
    </row>
    <row r="423" spans="2:5" x14ac:dyDescent="0.25">
      <c r="B423" s="64"/>
      <c r="E423" s="65"/>
    </row>
    <row r="424" spans="2:5" x14ac:dyDescent="0.25">
      <c r="B424" s="64"/>
      <c r="E424" s="65"/>
    </row>
    <row r="425" spans="2:5" x14ac:dyDescent="0.25">
      <c r="B425" s="64"/>
      <c r="E425" s="65"/>
    </row>
    <row r="426" spans="2:5" x14ac:dyDescent="0.25">
      <c r="B426" s="64"/>
      <c r="E426" s="65"/>
    </row>
    <row r="427" spans="2:5" x14ac:dyDescent="0.25">
      <c r="B427" s="64"/>
      <c r="E427" s="65"/>
    </row>
    <row r="428" spans="2:5" x14ac:dyDescent="0.25">
      <c r="B428" s="64"/>
      <c r="E428" s="65"/>
    </row>
    <row r="429" spans="2:5" x14ac:dyDescent="0.25">
      <c r="B429" s="64"/>
      <c r="E429" s="65"/>
    </row>
    <row r="430" spans="2:5" x14ac:dyDescent="0.25">
      <c r="B430" s="64"/>
      <c r="E430" s="65"/>
    </row>
    <row r="431" spans="2:5" x14ac:dyDescent="0.25">
      <c r="B431" s="64"/>
      <c r="E431" s="65"/>
    </row>
    <row r="432" spans="2:5" x14ac:dyDescent="0.25">
      <c r="B432" s="64"/>
      <c r="E432" s="65"/>
    </row>
    <row r="433" spans="2:5" x14ac:dyDescent="0.25">
      <c r="B433" s="64"/>
      <c r="E433" s="65"/>
    </row>
    <row r="434" spans="2:5" x14ac:dyDescent="0.25">
      <c r="B434" s="64"/>
      <c r="E434" s="65"/>
    </row>
    <row r="435" spans="2:5" x14ac:dyDescent="0.25">
      <c r="B435" s="64"/>
      <c r="E435" s="65"/>
    </row>
    <row r="436" spans="2:5" x14ac:dyDescent="0.25">
      <c r="B436" s="64"/>
      <c r="E436" s="65"/>
    </row>
    <row r="437" spans="2:5" x14ac:dyDescent="0.25">
      <c r="B437" s="64"/>
      <c r="E437" s="65"/>
    </row>
    <row r="438" spans="2:5" x14ac:dyDescent="0.25">
      <c r="B438" s="64"/>
      <c r="E438" s="65"/>
    </row>
    <row r="439" spans="2:5" x14ac:dyDescent="0.25">
      <c r="B439" s="64"/>
      <c r="E439" s="65"/>
    </row>
    <row r="440" spans="2:5" x14ac:dyDescent="0.25">
      <c r="B440" s="64"/>
      <c r="E440" s="65"/>
    </row>
    <row r="441" spans="2:5" x14ac:dyDescent="0.25">
      <c r="B441" s="64"/>
      <c r="E441" s="65"/>
    </row>
    <row r="442" spans="2:5" x14ac:dyDescent="0.25">
      <c r="B442" s="64"/>
      <c r="E442" s="65"/>
    </row>
    <row r="443" spans="2:5" x14ac:dyDescent="0.25">
      <c r="B443" s="64"/>
      <c r="E443" s="65"/>
    </row>
    <row r="444" spans="2:5" x14ac:dyDescent="0.25">
      <c r="B444" s="64"/>
      <c r="E444" s="65"/>
    </row>
    <row r="445" spans="2:5" x14ac:dyDescent="0.25">
      <c r="B445" s="64"/>
      <c r="E445" s="65"/>
    </row>
    <row r="446" spans="2:5" x14ac:dyDescent="0.25">
      <c r="B446" s="64"/>
      <c r="E446" s="65"/>
    </row>
    <row r="447" spans="2:5" x14ac:dyDescent="0.25">
      <c r="B447" s="64"/>
      <c r="E447" s="65"/>
    </row>
    <row r="448" spans="2:5" x14ac:dyDescent="0.25">
      <c r="B448" s="64"/>
      <c r="E448" s="65"/>
    </row>
    <row r="449" spans="2:5" x14ac:dyDescent="0.25">
      <c r="B449" s="64"/>
      <c r="E449" s="65"/>
    </row>
    <row r="450" spans="2:5" x14ac:dyDescent="0.25">
      <c r="B450" s="64"/>
      <c r="E450" s="65"/>
    </row>
    <row r="451" spans="2:5" x14ac:dyDescent="0.25">
      <c r="B451" s="64"/>
      <c r="E451" s="65"/>
    </row>
    <row r="452" spans="2:5" x14ac:dyDescent="0.25">
      <c r="B452" s="64"/>
      <c r="E452" s="65"/>
    </row>
    <row r="453" spans="2:5" x14ac:dyDescent="0.25">
      <c r="B453" s="64"/>
      <c r="E453" s="65"/>
    </row>
    <row r="454" spans="2:5" x14ac:dyDescent="0.25">
      <c r="B454" s="64"/>
      <c r="E454" s="65"/>
    </row>
    <row r="455" spans="2:5" x14ac:dyDescent="0.25">
      <c r="B455" s="64"/>
      <c r="E455" s="65"/>
    </row>
    <row r="456" spans="2:5" x14ac:dyDescent="0.25">
      <c r="B456" s="64"/>
      <c r="E456" s="65"/>
    </row>
    <row r="457" spans="2:5" x14ac:dyDescent="0.25">
      <c r="B457" s="64"/>
      <c r="E457" s="65"/>
    </row>
    <row r="458" spans="2:5" x14ac:dyDescent="0.25">
      <c r="B458" s="64"/>
      <c r="E458" s="65"/>
    </row>
    <row r="459" spans="2:5" x14ac:dyDescent="0.25">
      <c r="B459" s="64"/>
      <c r="E459" s="65"/>
    </row>
    <row r="460" spans="2:5" x14ac:dyDescent="0.25">
      <c r="B460" s="64"/>
      <c r="E460" s="65"/>
    </row>
    <row r="461" spans="2:5" x14ac:dyDescent="0.25">
      <c r="B461" s="64"/>
      <c r="E461" s="65"/>
    </row>
    <row r="462" spans="2:5" x14ac:dyDescent="0.25">
      <c r="B462" s="64"/>
      <c r="E462" s="65"/>
    </row>
    <row r="463" spans="2:5" x14ac:dyDescent="0.25">
      <c r="B463" s="64"/>
      <c r="E463" s="65"/>
    </row>
    <row r="464" spans="2:5" x14ac:dyDescent="0.25">
      <c r="B464" s="64"/>
      <c r="E464" s="65"/>
    </row>
    <row r="465" spans="2:5" x14ac:dyDescent="0.25">
      <c r="B465" s="64"/>
      <c r="E465" s="65"/>
    </row>
    <row r="466" spans="2:5" x14ac:dyDescent="0.25">
      <c r="B466" s="64"/>
      <c r="E466" s="65"/>
    </row>
    <row r="467" spans="2:5" x14ac:dyDescent="0.25">
      <c r="B467" s="64"/>
      <c r="E467" s="65"/>
    </row>
    <row r="468" spans="2:5" x14ac:dyDescent="0.25">
      <c r="B468" s="64"/>
      <c r="E468" s="65"/>
    </row>
    <row r="469" spans="2:5" x14ac:dyDescent="0.25">
      <c r="B469" s="64"/>
      <c r="E469" s="65"/>
    </row>
    <row r="470" spans="2:5" x14ac:dyDescent="0.25">
      <c r="B470" s="64"/>
      <c r="E470" s="65"/>
    </row>
    <row r="471" spans="2:5" x14ac:dyDescent="0.25">
      <c r="B471" s="64"/>
      <c r="E471" s="65"/>
    </row>
    <row r="472" spans="2:5" x14ac:dyDescent="0.25">
      <c r="B472" s="64"/>
      <c r="E472" s="65"/>
    </row>
    <row r="473" spans="2:5" x14ac:dyDescent="0.25">
      <c r="B473" s="64"/>
      <c r="E473" s="65"/>
    </row>
    <row r="474" spans="2:5" x14ac:dyDescent="0.25">
      <c r="B474" s="64"/>
      <c r="E474" s="65"/>
    </row>
    <row r="475" spans="2:5" x14ac:dyDescent="0.25">
      <c r="B475" s="64"/>
      <c r="E475" s="65"/>
    </row>
    <row r="476" spans="2:5" x14ac:dyDescent="0.25">
      <c r="B476" s="64"/>
      <c r="E476" s="65"/>
    </row>
    <row r="477" spans="2:5" x14ac:dyDescent="0.25">
      <c r="B477" s="64"/>
      <c r="E477" s="65"/>
    </row>
    <row r="478" spans="2:5" x14ac:dyDescent="0.25">
      <c r="B478" s="64"/>
      <c r="E478" s="65"/>
    </row>
    <row r="479" spans="2:5" x14ac:dyDescent="0.25">
      <c r="B479" s="64"/>
      <c r="E479" s="65"/>
    </row>
    <row r="480" spans="2:5" x14ac:dyDescent="0.25">
      <c r="B480" s="64"/>
      <c r="E480" s="65"/>
    </row>
    <row r="481" spans="2:5" x14ac:dyDescent="0.25">
      <c r="B481" s="64"/>
      <c r="E481" s="65"/>
    </row>
    <row r="482" spans="2:5" x14ac:dyDescent="0.25">
      <c r="B482" s="64"/>
      <c r="E482" s="65"/>
    </row>
    <row r="483" spans="2:5" x14ac:dyDescent="0.25">
      <c r="B483" s="64"/>
      <c r="E483" s="65"/>
    </row>
    <row r="484" spans="2:5" x14ac:dyDescent="0.25">
      <c r="B484" s="64"/>
      <c r="E484" s="65"/>
    </row>
    <row r="485" spans="2:5" x14ac:dyDescent="0.25">
      <c r="B485" s="64"/>
      <c r="E485" s="65"/>
    </row>
    <row r="486" spans="2:5" x14ac:dyDescent="0.25">
      <c r="B486" s="64"/>
      <c r="E486" s="65"/>
    </row>
    <row r="487" spans="2:5" x14ac:dyDescent="0.25">
      <c r="B487" s="64"/>
      <c r="E487" s="65"/>
    </row>
    <row r="488" spans="2:5" x14ac:dyDescent="0.25">
      <c r="B488" s="64"/>
      <c r="E488" s="65"/>
    </row>
    <row r="489" spans="2:5" x14ac:dyDescent="0.25">
      <c r="B489" s="64"/>
      <c r="E489" s="65"/>
    </row>
    <row r="490" spans="2:5" x14ac:dyDescent="0.25">
      <c r="B490" s="64"/>
      <c r="E490" s="65"/>
    </row>
    <row r="491" spans="2:5" x14ac:dyDescent="0.25">
      <c r="B491" s="64"/>
      <c r="E491" s="65"/>
    </row>
    <row r="492" spans="2:5" x14ac:dyDescent="0.25">
      <c r="B492" s="64"/>
      <c r="E492" s="65"/>
    </row>
    <row r="493" spans="2:5" x14ac:dyDescent="0.25">
      <c r="B493" s="64"/>
      <c r="E493" s="65"/>
    </row>
    <row r="494" spans="2:5" x14ac:dyDescent="0.25">
      <c r="B494" s="64"/>
      <c r="E494" s="65"/>
    </row>
    <row r="495" spans="2:5" x14ac:dyDescent="0.25">
      <c r="B495" s="64"/>
      <c r="E495" s="65"/>
    </row>
    <row r="496" spans="2:5" x14ac:dyDescent="0.25">
      <c r="B496" s="64"/>
      <c r="E496" s="65"/>
    </row>
    <row r="497" spans="2:5" x14ac:dyDescent="0.25">
      <c r="B497" s="64"/>
      <c r="E497" s="65"/>
    </row>
    <row r="498" spans="2:5" x14ac:dyDescent="0.25">
      <c r="B498" s="64"/>
      <c r="E498" s="65"/>
    </row>
    <row r="499" spans="2:5" x14ac:dyDescent="0.25">
      <c r="B499" s="64"/>
      <c r="E499" s="65"/>
    </row>
    <row r="500" spans="2:5" x14ac:dyDescent="0.25">
      <c r="B500" s="64"/>
      <c r="E500" s="65"/>
    </row>
    <row r="501" spans="2:5" x14ac:dyDescent="0.25">
      <c r="B501" s="64"/>
      <c r="E501" s="65"/>
    </row>
    <row r="502" spans="2:5" x14ac:dyDescent="0.25">
      <c r="B502" s="64"/>
      <c r="E502" s="65"/>
    </row>
    <row r="503" spans="2:5" x14ac:dyDescent="0.25">
      <c r="B503" s="64"/>
      <c r="E503" s="65"/>
    </row>
    <row r="504" spans="2:5" x14ac:dyDescent="0.25">
      <c r="B504" s="64"/>
      <c r="E504" s="65"/>
    </row>
    <row r="505" spans="2:5" x14ac:dyDescent="0.25">
      <c r="B505" s="64"/>
      <c r="E505" s="65"/>
    </row>
    <row r="506" spans="2:5" x14ac:dyDescent="0.25">
      <c r="B506" s="64"/>
      <c r="E506" s="65"/>
    </row>
    <row r="507" spans="2:5" x14ac:dyDescent="0.25">
      <c r="B507" s="64"/>
      <c r="E507" s="65"/>
    </row>
    <row r="508" spans="2:5" x14ac:dyDescent="0.25">
      <c r="B508" s="64"/>
      <c r="E508" s="65"/>
    </row>
    <row r="509" spans="2:5" x14ac:dyDescent="0.25">
      <c r="B509" s="64"/>
      <c r="E509" s="65"/>
    </row>
    <row r="510" spans="2:5" x14ac:dyDescent="0.25">
      <c r="B510" s="64"/>
      <c r="E510" s="65"/>
    </row>
    <row r="511" spans="2:5" x14ac:dyDescent="0.25">
      <c r="B511" s="64"/>
      <c r="E511" s="65"/>
    </row>
    <row r="512" spans="2:5" x14ac:dyDescent="0.25">
      <c r="B512" s="64"/>
      <c r="E512" s="65"/>
    </row>
    <row r="513" spans="2:5" x14ac:dyDescent="0.25">
      <c r="B513" s="64"/>
      <c r="E513" s="65"/>
    </row>
    <row r="514" spans="2:5" x14ac:dyDescent="0.25">
      <c r="B514" s="64"/>
      <c r="E514" s="65"/>
    </row>
    <row r="515" spans="2:5" x14ac:dyDescent="0.25">
      <c r="B515" s="64"/>
      <c r="E515" s="65"/>
    </row>
    <row r="516" spans="2:5" x14ac:dyDescent="0.25">
      <c r="B516" s="64"/>
      <c r="E516" s="65"/>
    </row>
    <row r="517" spans="2:5" x14ac:dyDescent="0.25">
      <c r="B517" s="64"/>
      <c r="E517" s="65"/>
    </row>
    <row r="518" spans="2:5" x14ac:dyDescent="0.25">
      <c r="B518" s="64"/>
      <c r="E518" s="65"/>
    </row>
    <row r="519" spans="2:5" x14ac:dyDescent="0.25">
      <c r="B519" s="64"/>
      <c r="E519" s="65"/>
    </row>
    <row r="520" spans="2:5" x14ac:dyDescent="0.25">
      <c r="B520" s="64"/>
      <c r="E520" s="65"/>
    </row>
    <row r="521" spans="2:5" x14ac:dyDescent="0.25">
      <c r="B521" s="64"/>
      <c r="E521" s="65"/>
    </row>
    <row r="522" spans="2:5" x14ac:dyDescent="0.25">
      <c r="B522" s="64"/>
      <c r="E522" s="65"/>
    </row>
    <row r="523" spans="2:5" x14ac:dyDescent="0.25">
      <c r="B523" s="64"/>
      <c r="E523" s="65"/>
    </row>
    <row r="524" spans="2:5" x14ac:dyDescent="0.25">
      <c r="B524" s="64"/>
      <c r="E524" s="65"/>
    </row>
    <row r="525" spans="2:5" x14ac:dyDescent="0.25">
      <c r="B525" s="64"/>
      <c r="E525" s="65"/>
    </row>
    <row r="526" spans="2:5" x14ac:dyDescent="0.25">
      <c r="B526" s="64"/>
      <c r="E526" s="65"/>
    </row>
    <row r="527" spans="2:5" x14ac:dyDescent="0.25">
      <c r="B527" s="64"/>
      <c r="E527" s="65"/>
    </row>
    <row r="528" spans="2:5" x14ac:dyDescent="0.25">
      <c r="B528" s="64"/>
      <c r="E528" s="65"/>
    </row>
    <row r="529" spans="2:5" x14ac:dyDescent="0.25">
      <c r="B529" s="64"/>
      <c r="E529" s="65"/>
    </row>
    <row r="530" spans="2:5" x14ac:dyDescent="0.25">
      <c r="B530" s="64"/>
      <c r="E530" s="65"/>
    </row>
    <row r="531" spans="2:5" x14ac:dyDescent="0.25">
      <c r="B531" s="64"/>
      <c r="E531" s="65"/>
    </row>
    <row r="532" spans="2:5" x14ac:dyDescent="0.25">
      <c r="B532" s="64"/>
      <c r="E532" s="65"/>
    </row>
    <row r="533" spans="2:5" x14ac:dyDescent="0.25">
      <c r="B533" s="64"/>
      <c r="E533" s="65"/>
    </row>
    <row r="534" spans="2:5" x14ac:dyDescent="0.25">
      <c r="B534" s="64"/>
      <c r="E534" s="65"/>
    </row>
    <row r="535" spans="2:5" x14ac:dyDescent="0.25">
      <c r="B535" s="64"/>
      <c r="E535" s="65"/>
    </row>
    <row r="536" spans="2:5" x14ac:dyDescent="0.25">
      <c r="B536" s="64"/>
      <c r="E536" s="65"/>
    </row>
    <row r="537" spans="2:5" x14ac:dyDescent="0.25">
      <c r="B537" s="64"/>
      <c r="E537" s="65"/>
    </row>
    <row r="538" spans="2:5" x14ac:dyDescent="0.25">
      <c r="B538" s="64"/>
      <c r="E538" s="65"/>
    </row>
    <row r="539" spans="2:5" x14ac:dyDescent="0.25">
      <c r="B539" s="64"/>
      <c r="E539" s="65"/>
    </row>
    <row r="540" spans="2:5" x14ac:dyDescent="0.25">
      <c r="B540" s="64"/>
      <c r="E540" s="65"/>
    </row>
    <row r="541" spans="2:5" x14ac:dyDescent="0.25">
      <c r="B541" s="64"/>
      <c r="E541" s="65"/>
    </row>
    <row r="542" spans="2:5" x14ac:dyDescent="0.25">
      <c r="B542" s="64"/>
      <c r="E542" s="65"/>
    </row>
    <row r="543" spans="2:5" x14ac:dyDescent="0.25">
      <c r="B543" s="64"/>
      <c r="E543" s="65"/>
    </row>
    <row r="544" spans="2:5" x14ac:dyDescent="0.25">
      <c r="B544" s="64"/>
      <c r="E544" s="65"/>
    </row>
    <row r="545" spans="2:5" x14ac:dyDescent="0.25">
      <c r="B545" s="64"/>
      <c r="E545" s="65"/>
    </row>
    <row r="546" spans="2:5" x14ac:dyDescent="0.25">
      <c r="B546" s="64"/>
      <c r="E546" s="65"/>
    </row>
    <row r="547" spans="2:5" x14ac:dyDescent="0.25">
      <c r="B547" s="64"/>
      <c r="E547" s="65"/>
    </row>
    <row r="548" spans="2:5" x14ac:dyDescent="0.25">
      <c r="B548" s="64"/>
      <c r="E548" s="65"/>
    </row>
    <row r="549" spans="2:5" x14ac:dyDescent="0.25">
      <c r="B549" s="64"/>
      <c r="E549" s="65"/>
    </row>
    <row r="550" spans="2:5" x14ac:dyDescent="0.25">
      <c r="B550" s="64"/>
      <c r="E550" s="65"/>
    </row>
    <row r="551" spans="2:5" x14ac:dyDescent="0.25">
      <c r="B551" s="64"/>
      <c r="E551" s="65"/>
    </row>
    <row r="552" spans="2:5" x14ac:dyDescent="0.25">
      <c r="B552" s="64"/>
      <c r="E552" s="65"/>
    </row>
    <row r="553" spans="2:5" x14ac:dyDescent="0.25">
      <c r="B553" s="64"/>
      <c r="E553" s="65"/>
    </row>
    <row r="554" spans="2:5" x14ac:dyDescent="0.25">
      <c r="B554" s="64"/>
      <c r="E554" s="65"/>
    </row>
    <row r="555" spans="2:5" x14ac:dyDescent="0.25">
      <c r="B555" s="64"/>
      <c r="E555" s="65"/>
    </row>
    <row r="556" spans="2:5" x14ac:dyDescent="0.25">
      <c r="B556" s="64"/>
      <c r="E556" s="65"/>
    </row>
    <row r="557" spans="2:5" x14ac:dyDescent="0.25">
      <c r="B557" s="64"/>
      <c r="E557" s="65"/>
    </row>
    <row r="558" spans="2:5" x14ac:dyDescent="0.25">
      <c r="B558" s="64"/>
      <c r="E558" s="65"/>
    </row>
    <row r="559" spans="2:5" x14ac:dyDescent="0.25">
      <c r="B559" s="64"/>
      <c r="E559" s="65"/>
    </row>
    <row r="560" spans="2:5" x14ac:dyDescent="0.25">
      <c r="B560" s="64"/>
      <c r="E560" s="65"/>
    </row>
    <row r="561" spans="2:5" x14ac:dyDescent="0.25">
      <c r="B561" s="64"/>
      <c r="E561" s="65"/>
    </row>
    <row r="562" spans="2:5" x14ac:dyDescent="0.25">
      <c r="B562" s="64"/>
      <c r="E562" s="65"/>
    </row>
    <row r="563" spans="2:5" x14ac:dyDescent="0.25">
      <c r="B563" s="64"/>
      <c r="E563" s="65"/>
    </row>
    <row r="564" spans="2:5" x14ac:dyDescent="0.25">
      <c r="B564" s="64"/>
      <c r="E564" s="65"/>
    </row>
    <row r="565" spans="2:5" x14ac:dyDescent="0.25">
      <c r="B565" s="64"/>
      <c r="E565" s="65"/>
    </row>
    <row r="566" spans="2:5" x14ac:dyDescent="0.25">
      <c r="B566" s="64"/>
      <c r="E566" s="65"/>
    </row>
    <row r="567" spans="2:5" x14ac:dyDescent="0.25">
      <c r="B567" s="64"/>
      <c r="E567" s="65"/>
    </row>
    <row r="568" spans="2:5" x14ac:dyDescent="0.25">
      <c r="B568" s="64"/>
      <c r="E568" s="65"/>
    </row>
    <row r="569" spans="2:5" x14ac:dyDescent="0.25">
      <c r="B569" s="64"/>
      <c r="E569" s="65"/>
    </row>
    <row r="570" spans="2:5" x14ac:dyDescent="0.25">
      <c r="B570" s="64"/>
      <c r="E570" s="65"/>
    </row>
    <row r="571" spans="2:5" x14ac:dyDescent="0.25">
      <c r="B571" s="64"/>
      <c r="E571" s="65"/>
    </row>
    <row r="572" spans="2:5" x14ac:dyDescent="0.25">
      <c r="B572" s="64"/>
      <c r="E572" s="65"/>
    </row>
    <row r="573" spans="2:5" x14ac:dyDescent="0.25">
      <c r="B573" s="64"/>
      <c r="E573" s="65"/>
    </row>
    <row r="574" spans="2:5" x14ac:dyDescent="0.25">
      <c r="B574" s="64"/>
      <c r="E574" s="65"/>
    </row>
    <row r="575" spans="2:5" x14ac:dyDescent="0.25">
      <c r="B575" s="64"/>
      <c r="E575" s="65"/>
    </row>
    <row r="576" spans="2:5" x14ac:dyDescent="0.25">
      <c r="B576" s="64"/>
      <c r="E576" s="65"/>
    </row>
    <row r="577" spans="2:5" x14ac:dyDescent="0.25">
      <c r="B577" s="64"/>
      <c r="E577" s="65"/>
    </row>
    <row r="578" spans="2:5" x14ac:dyDescent="0.25">
      <c r="B578" s="64"/>
      <c r="E578" s="65"/>
    </row>
    <row r="579" spans="2:5" x14ac:dyDescent="0.25">
      <c r="B579" s="64"/>
      <c r="E579" s="65"/>
    </row>
    <row r="580" spans="2:5" x14ac:dyDescent="0.25">
      <c r="B580" s="64"/>
      <c r="E580" s="65"/>
    </row>
    <row r="581" spans="2:5" x14ac:dyDescent="0.25">
      <c r="B581" s="64"/>
      <c r="E581" s="65"/>
    </row>
    <row r="582" spans="2:5" x14ac:dyDescent="0.25">
      <c r="B582" s="64"/>
      <c r="E582" s="65"/>
    </row>
    <row r="583" spans="2:5" x14ac:dyDescent="0.25">
      <c r="B583" s="64"/>
      <c r="E583" s="65"/>
    </row>
    <row r="584" spans="2:5" x14ac:dyDescent="0.25">
      <c r="B584" s="64"/>
      <c r="E584" s="65"/>
    </row>
    <row r="585" spans="2:5" x14ac:dyDescent="0.25">
      <c r="B585" s="64"/>
      <c r="E585" s="65"/>
    </row>
    <row r="586" spans="2:5" x14ac:dyDescent="0.25">
      <c r="B586" s="64"/>
      <c r="E586" s="65"/>
    </row>
    <row r="587" spans="2:5" x14ac:dyDescent="0.25">
      <c r="B587" s="64"/>
      <c r="E587" s="65"/>
    </row>
    <row r="588" spans="2:5" x14ac:dyDescent="0.25">
      <c r="B588" s="64"/>
      <c r="E588" s="65"/>
    </row>
    <row r="589" spans="2:5" x14ac:dyDescent="0.25">
      <c r="B589" s="64"/>
      <c r="E589" s="65"/>
    </row>
    <row r="590" spans="2:5" x14ac:dyDescent="0.25">
      <c r="B590" s="64"/>
      <c r="E590" s="65"/>
    </row>
    <row r="591" spans="2:5" x14ac:dyDescent="0.25">
      <c r="B591" s="64"/>
      <c r="E591" s="65"/>
    </row>
    <row r="592" spans="2:5" x14ac:dyDescent="0.25">
      <c r="B592" s="64"/>
      <c r="E592" s="65"/>
    </row>
    <row r="593" spans="2:5" x14ac:dyDescent="0.25">
      <c r="B593" s="64"/>
      <c r="E593" s="65"/>
    </row>
    <row r="594" spans="2:5" x14ac:dyDescent="0.25">
      <c r="B594" s="64"/>
      <c r="E594" s="65"/>
    </row>
    <row r="595" spans="2:5" x14ac:dyDescent="0.25">
      <c r="B595" s="64"/>
      <c r="E595" s="65"/>
    </row>
    <row r="596" spans="2:5" x14ac:dyDescent="0.25">
      <c r="B596" s="64"/>
      <c r="E596" s="65"/>
    </row>
    <row r="597" spans="2:5" x14ac:dyDescent="0.25">
      <c r="B597" s="64"/>
      <c r="E597" s="65"/>
    </row>
    <row r="598" spans="2:5" x14ac:dyDescent="0.25">
      <c r="B598" s="64"/>
      <c r="E598" s="65"/>
    </row>
    <row r="599" spans="2:5" x14ac:dyDescent="0.25">
      <c r="B599" s="64"/>
      <c r="E599" s="65"/>
    </row>
    <row r="600" spans="2:5" x14ac:dyDescent="0.25">
      <c r="B600" s="64"/>
      <c r="E600" s="65"/>
    </row>
    <row r="601" spans="2:5" x14ac:dyDescent="0.25">
      <c r="B601" s="64"/>
      <c r="E601" s="65"/>
    </row>
    <row r="602" spans="2:5" x14ac:dyDescent="0.25">
      <c r="B602" s="64"/>
      <c r="E602" s="65"/>
    </row>
    <row r="603" spans="2:5" x14ac:dyDescent="0.25">
      <c r="B603" s="64"/>
      <c r="E603" s="65"/>
    </row>
    <row r="604" spans="2:5" x14ac:dyDescent="0.25">
      <c r="B604" s="64"/>
      <c r="E604" s="65"/>
    </row>
    <row r="605" spans="2:5" x14ac:dyDescent="0.25">
      <c r="B605" s="64"/>
      <c r="E605" s="65"/>
    </row>
    <row r="606" spans="2:5" x14ac:dyDescent="0.25">
      <c r="B606" s="64"/>
      <c r="E606" s="65"/>
    </row>
    <row r="607" spans="2:5" x14ac:dyDescent="0.25">
      <c r="B607" s="64"/>
      <c r="E607" s="65"/>
    </row>
    <row r="608" spans="2:5" x14ac:dyDescent="0.25">
      <c r="B608" s="64"/>
      <c r="E608" s="65"/>
    </row>
    <row r="609" spans="2:5" x14ac:dyDescent="0.25">
      <c r="B609" s="64"/>
      <c r="E609" s="65"/>
    </row>
    <row r="610" spans="2:5" x14ac:dyDescent="0.25">
      <c r="B610" s="64"/>
      <c r="E610" s="65"/>
    </row>
    <row r="611" spans="2:5" x14ac:dyDescent="0.25">
      <c r="B611" s="64"/>
      <c r="E611" s="65"/>
    </row>
    <row r="612" spans="2:5" x14ac:dyDescent="0.25">
      <c r="B612" s="64"/>
      <c r="E612" s="65"/>
    </row>
    <row r="613" spans="2:5" x14ac:dyDescent="0.25">
      <c r="B613" s="64"/>
      <c r="E613" s="65"/>
    </row>
    <row r="614" spans="2:5" x14ac:dyDescent="0.25">
      <c r="B614" s="64"/>
      <c r="E614" s="65"/>
    </row>
    <row r="615" spans="2:5" x14ac:dyDescent="0.25">
      <c r="B615" s="64"/>
      <c r="E615" s="65"/>
    </row>
    <row r="616" spans="2:5" x14ac:dyDescent="0.25">
      <c r="B616" s="64"/>
      <c r="E616" s="65"/>
    </row>
    <row r="617" spans="2:5" x14ac:dyDescent="0.25">
      <c r="B617" s="64"/>
      <c r="E617" s="65"/>
    </row>
    <row r="618" spans="2:5" x14ac:dyDescent="0.25">
      <c r="B618" s="64"/>
      <c r="E618" s="65"/>
    </row>
    <row r="619" spans="2:5" x14ac:dyDescent="0.25">
      <c r="B619" s="64"/>
      <c r="E619" s="65"/>
    </row>
    <row r="620" spans="2:5" x14ac:dyDescent="0.25">
      <c r="B620" s="64"/>
      <c r="E620" s="65"/>
    </row>
    <row r="621" spans="2:5" x14ac:dyDescent="0.25">
      <c r="B621" s="64"/>
      <c r="E621" s="65"/>
    </row>
    <row r="622" spans="2:5" x14ac:dyDescent="0.25">
      <c r="B622" s="64"/>
      <c r="E622" s="65"/>
    </row>
    <row r="623" spans="2:5" x14ac:dyDescent="0.25">
      <c r="B623" s="64"/>
      <c r="E623" s="65"/>
    </row>
    <row r="624" spans="2:5" x14ac:dyDescent="0.25">
      <c r="B624" s="64"/>
      <c r="E624" s="65"/>
    </row>
    <row r="625" spans="2:5" x14ac:dyDescent="0.25">
      <c r="B625" s="64"/>
      <c r="E625" s="65"/>
    </row>
    <row r="626" spans="2:5" x14ac:dyDescent="0.25">
      <c r="B626" s="64"/>
      <c r="E626" s="65"/>
    </row>
    <row r="627" spans="2:5" x14ac:dyDescent="0.25">
      <c r="B627" s="64"/>
      <c r="E627" s="65"/>
    </row>
    <row r="628" spans="2:5" x14ac:dyDescent="0.25">
      <c r="B628" s="64"/>
      <c r="E628" s="65"/>
    </row>
    <row r="629" spans="2:5" x14ac:dyDescent="0.25">
      <c r="B629" s="64"/>
      <c r="E629" s="65"/>
    </row>
    <row r="630" spans="2:5" x14ac:dyDescent="0.25">
      <c r="B630" s="64"/>
      <c r="E630" s="65"/>
    </row>
    <row r="631" spans="2:5" x14ac:dyDescent="0.25">
      <c r="B631" s="64"/>
      <c r="E631" s="65"/>
    </row>
    <row r="632" spans="2:5" x14ac:dyDescent="0.25">
      <c r="B632" s="64"/>
      <c r="E632" s="65"/>
    </row>
    <row r="633" spans="2:5" x14ac:dyDescent="0.25">
      <c r="B633" s="64"/>
      <c r="E633" s="65"/>
    </row>
    <row r="634" spans="2:5" x14ac:dyDescent="0.25">
      <c r="B634" s="64"/>
      <c r="E634" s="65"/>
    </row>
    <row r="635" spans="2:5" x14ac:dyDescent="0.25">
      <c r="B635" s="64"/>
      <c r="E635" s="65"/>
    </row>
    <row r="636" spans="2:5" x14ac:dyDescent="0.25">
      <c r="B636" s="64"/>
      <c r="E636" s="65"/>
    </row>
    <row r="637" spans="2:5" x14ac:dyDescent="0.25">
      <c r="B637" s="64"/>
      <c r="E637" s="65"/>
    </row>
    <row r="638" spans="2:5" x14ac:dyDescent="0.25">
      <c r="B638" s="64"/>
      <c r="E638" s="65"/>
    </row>
    <row r="639" spans="2:5" x14ac:dyDescent="0.25">
      <c r="B639" s="64"/>
      <c r="E639" s="65"/>
    </row>
    <row r="640" spans="2:5" x14ac:dyDescent="0.25">
      <c r="B640" s="64"/>
      <c r="E640" s="65"/>
    </row>
    <row r="641" spans="2:5" x14ac:dyDescent="0.25">
      <c r="B641" s="64"/>
      <c r="E641" s="65"/>
    </row>
    <row r="642" spans="2:5" x14ac:dyDescent="0.25">
      <c r="B642" s="64"/>
      <c r="E642" s="65"/>
    </row>
    <row r="643" spans="2:5" x14ac:dyDescent="0.25">
      <c r="B643" s="64"/>
      <c r="E643" s="65"/>
    </row>
    <row r="644" spans="2:5" x14ac:dyDescent="0.25">
      <c r="B644" s="64"/>
      <c r="E644" s="65"/>
    </row>
    <row r="645" spans="2:5" x14ac:dyDescent="0.25">
      <c r="B645" s="64"/>
      <c r="E645" s="65"/>
    </row>
    <row r="646" spans="2:5" x14ac:dyDescent="0.25">
      <c r="B646" s="64"/>
      <c r="E646" s="65"/>
    </row>
    <row r="647" spans="2:5" x14ac:dyDescent="0.25">
      <c r="B647" s="64"/>
      <c r="E647" s="65"/>
    </row>
    <row r="648" spans="2:5" x14ac:dyDescent="0.25">
      <c r="B648" s="64"/>
      <c r="E648" s="65"/>
    </row>
    <row r="649" spans="2:5" x14ac:dyDescent="0.25">
      <c r="B649" s="64"/>
      <c r="E649" s="65"/>
    </row>
    <row r="650" spans="2:5" x14ac:dyDescent="0.25">
      <c r="B650" s="64"/>
      <c r="E650" s="65"/>
    </row>
    <row r="651" spans="2:5" x14ac:dyDescent="0.25">
      <c r="B651" s="64"/>
      <c r="E651" s="65"/>
    </row>
    <row r="652" spans="2:5" x14ac:dyDescent="0.25">
      <c r="B652" s="64"/>
      <c r="E652" s="65"/>
    </row>
    <row r="653" spans="2:5" x14ac:dyDescent="0.25">
      <c r="B653" s="64"/>
      <c r="E653" s="65"/>
    </row>
    <row r="654" spans="2:5" x14ac:dyDescent="0.25">
      <c r="B654" s="64"/>
      <c r="E654" s="65"/>
    </row>
    <row r="655" spans="2:5" x14ac:dyDescent="0.25">
      <c r="B655" s="64"/>
      <c r="E655" s="65"/>
    </row>
    <row r="656" spans="2:5" x14ac:dyDescent="0.25">
      <c r="B656" s="64"/>
      <c r="E656" s="65"/>
    </row>
    <row r="657" spans="2:5" x14ac:dyDescent="0.25">
      <c r="B657" s="64"/>
      <c r="E657" s="65"/>
    </row>
    <row r="658" spans="2:5" x14ac:dyDescent="0.25">
      <c r="B658" s="64"/>
      <c r="E658" s="65"/>
    </row>
    <row r="659" spans="2:5" x14ac:dyDescent="0.25">
      <c r="B659" s="64"/>
      <c r="E659" s="65"/>
    </row>
    <row r="660" spans="2:5" x14ac:dyDescent="0.25">
      <c r="B660" s="64"/>
      <c r="E660" s="65"/>
    </row>
    <row r="661" spans="2:5" x14ac:dyDescent="0.25">
      <c r="B661" s="64"/>
      <c r="E661" s="65"/>
    </row>
    <row r="662" spans="2:5" x14ac:dyDescent="0.25">
      <c r="B662" s="64"/>
      <c r="E662" s="65"/>
    </row>
    <row r="663" spans="2:5" x14ac:dyDescent="0.25">
      <c r="B663" s="64"/>
      <c r="E663" s="65"/>
    </row>
    <row r="664" spans="2:5" x14ac:dyDescent="0.25">
      <c r="B664" s="64"/>
      <c r="E664" s="65"/>
    </row>
    <row r="665" spans="2:5" x14ac:dyDescent="0.25">
      <c r="B665" s="64"/>
      <c r="E665" s="65"/>
    </row>
    <row r="666" spans="2:5" x14ac:dyDescent="0.25">
      <c r="B666" s="64"/>
      <c r="E666" s="65"/>
    </row>
    <row r="667" spans="2:5" x14ac:dyDescent="0.25">
      <c r="B667" s="64"/>
      <c r="E667" s="65"/>
    </row>
    <row r="668" spans="2:5" x14ac:dyDescent="0.25">
      <c r="B668" s="64"/>
      <c r="E668" s="65"/>
    </row>
    <row r="669" spans="2:5" x14ac:dyDescent="0.25">
      <c r="B669" s="64"/>
      <c r="E669" s="65"/>
    </row>
    <row r="670" spans="2:5" x14ac:dyDescent="0.25">
      <c r="B670" s="64"/>
      <c r="E670" s="65"/>
    </row>
    <row r="671" spans="2:5" x14ac:dyDescent="0.25">
      <c r="B671" s="64"/>
      <c r="E671" s="65"/>
    </row>
    <row r="672" spans="2:5" x14ac:dyDescent="0.25">
      <c r="B672" s="64"/>
      <c r="E672" s="65"/>
    </row>
    <row r="673" spans="2:5" x14ac:dyDescent="0.25">
      <c r="B673" s="64"/>
      <c r="E673" s="65"/>
    </row>
    <row r="674" spans="2:5" x14ac:dyDescent="0.25">
      <c r="B674" s="64"/>
      <c r="E674" s="65"/>
    </row>
    <row r="675" spans="2:5" x14ac:dyDescent="0.25">
      <c r="B675" s="64"/>
      <c r="E675" s="65"/>
    </row>
    <row r="676" spans="2:5" x14ac:dyDescent="0.25">
      <c r="B676" s="64"/>
      <c r="E676" s="65"/>
    </row>
    <row r="677" spans="2:5" x14ac:dyDescent="0.25">
      <c r="B677" s="64"/>
      <c r="E677" s="65"/>
    </row>
    <row r="678" spans="2:5" x14ac:dyDescent="0.25">
      <c r="B678" s="64"/>
      <c r="E678" s="65"/>
    </row>
    <row r="679" spans="2:5" x14ac:dyDescent="0.25">
      <c r="B679" s="64"/>
      <c r="E679" s="65"/>
    </row>
    <row r="680" spans="2:5" x14ac:dyDescent="0.25">
      <c r="B680" s="64"/>
      <c r="E680" s="65"/>
    </row>
    <row r="681" spans="2:5" x14ac:dyDescent="0.25">
      <c r="B681" s="64"/>
      <c r="E681" s="65"/>
    </row>
    <row r="682" spans="2:5" x14ac:dyDescent="0.25">
      <c r="B682" s="64"/>
      <c r="E682" s="65"/>
    </row>
    <row r="683" spans="2:5" x14ac:dyDescent="0.25">
      <c r="B683" s="64"/>
      <c r="E683" s="65"/>
    </row>
    <row r="684" spans="2:5" x14ac:dyDescent="0.25">
      <c r="B684" s="64"/>
      <c r="E684" s="65"/>
    </row>
    <row r="685" spans="2:5" x14ac:dyDescent="0.25">
      <c r="B685" s="64"/>
      <c r="E685" s="65"/>
    </row>
    <row r="686" spans="2:5" x14ac:dyDescent="0.25">
      <c r="B686" s="64"/>
      <c r="E686" s="65"/>
    </row>
    <row r="687" spans="2:5" x14ac:dyDescent="0.25">
      <c r="B687" s="64"/>
      <c r="E687" s="65"/>
    </row>
    <row r="688" spans="2:5" x14ac:dyDescent="0.25">
      <c r="B688" s="64"/>
      <c r="E688" s="65"/>
    </row>
    <row r="689" spans="2:5" x14ac:dyDescent="0.25">
      <c r="B689" s="64"/>
      <c r="E689" s="65"/>
    </row>
    <row r="690" spans="2:5" x14ac:dyDescent="0.25">
      <c r="B690" s="64"/>
      <c r="E690" s="65"/>
    </row>
    <row r="691" spans="2:5" x14ac:dyDescent="0.25">
      <c r="B691" s="64"/>
      <c r="E691" s="65"/>
    </row>
    <row r="692" spans="2:5" x14ac:dyDescent="0.25">
      <c r="B692" s="64"/>
      <c r="E692" s="65"/>
    </row>
    <row r="693" spans="2:5" x14ac:dyDescent="0.25">
      <c r="B693" s="64"/>
      <c r="E693" s="65"/>
    </row>
    <row r="694" spans="2:5" x14ac:dyDescent="0.25">
      <c r="B694" s="64"/>
      <c r="E694" s="65"/>
    </row>
    <row r="695" spans="2:5" x14ac:dyDescent="0.25">
      <c r="B695" s="64"/>
      <c r="E695" s="65"/>
    </row>
    <row r="696" spans="2:5" x14ac:dyDescent="0.25">
      <c r="B696" s="64"/>
      <c r="E696" s="65"/>
    </row>
    <row r="697" spans="2:5" x14ac:dyDescent="0.25">
      <c r="B697" s="64"/>
      <c r="E697" s="65"/>
    </row>
    <row r="698" spans="2:5" x14ac:dyDescent="0.25">
      <c r="B698" s="64"/>
      <c r="E698" s="65"/>
    </row>
    <row r="699" spans="2:5" x14ac:dyDescent="0.25">
      <c r="B699" s="64"/>
      <c r="E699" s="65"/>
    </row>
    <row r="700" spans="2:5" x14ac:dyDescent="0.25">
      <c r="B700" s="64"/>
      <c r="E700" s="65"/>
    </row>
    <row r="701" spans="2:5" x14ac:dyDescent="0.25">
      <c r="B701" s="64"/>
      <c r="E701" s="65"/>
    </row>
    <row r="702" spans="2:5" x14ac:dyDescent="0.25">
      <c r="B702" s="64"/>
      <c r="E702" s="65"/>
    </row>
    <row r="703" spans="2:5" x14ac:dyDescent="0.25">
      <c r="B703" s="64"/>
      <c r="E703" s="65"/>
    </row>
    <row r="704" spans="2:5" x14ac:dyDescent="0.25">
      <c r="B704" s="64"/>
      <c r="E704" s="65"/>
    </row>
    <row r="705" spans="2:5" x14ac:dyDescent="0.25">
      <c r="B705" s="64"/>
      <c r="E705" s="65"/>
    </row>
    <row r="706" spans="2:5" x14ac:dyDescent="0.25">
      <c r="B706" s="64"/>
      <c r="E706" s="65"/>
    </row>
    <row r="707" spans="2:5" x14ac:dyDescent="0.25">
      <c r="B707" s="64"/>
      <c r="E707" s="65"/>
    </row>
    <row r="708" spans="2:5" x14ac:dyDescent="0.25">
      <c r="B708" s="64"/>
      <c r="E708" s="65"/>
    </row>
    <row r="709" spans="2:5" x14ac:dyDescent="0.25">
      <c r="B709" s="64"/>
      <c r="E709" s="65"/>
    </row>
    <row r="710" spans="2:5" x14ac:dyDescent="0.25">
      <c r="B710" s="64"/>
      <c r="E710" s="65"/>
    </row>
    <row r="711" spans="2:5" x14ac:dyDescent="0.25">
      <c r="B711" s="64"/>
      <c r="E711" s="65"/>
    </row>
    <row r="712" spans="2:5" x14ac:dyDescent="0.25">
      <c r="B712" s="64"/>
      <c r="E712" s="65"/>
    </row>
    <row r="713" spans="2:5" x14ac:dyDescent="0.25">
      <c r="B713" s="64"/>
      <c r="E713" s="65"/>
    </row>
    <row r="714" spans="2:5" x14ac:dyDescent="0.25">
      <c r="B714" s="64"/>
      <c r="E714" s="65"/>
    </row>
    <row r="715" spans="2:5" x14ac:dyDescent="0.25">
      <c r="B715" s="64"/>
      <c r="E715" s="65"/>
    </row>
    <row r="716" spans="2:5" x14ac:dyDescent="0.25">
      <c r="B716" s="64"/>
      <c r="E716" s="65"/>
    </row>
    <row r="717" spans="2:5" x14ac:dyDescent="0.25">
      <c r="B717" s="64"/>
      <c r="E717" s="65"/>
    </row>
    <row r="718" spans="2:5" x14ac:dyDescent="0.25">
      <c r="B718" s="64"/>
      <c r="E718" s="65"/>
    </row>
    <row r="719" spans="2:5" x14ac:dyDescent="0.25">
      <c r="B719" s="64"/>
      <c r="E719" s="65"/>
    </row>
    <row r="720" spans="2:5" x14ac:dyDescent="0.25">
      <c r="B720" s="64"/>
      <c r="E720" s="65"/>
    </row>
    <row r="721" spans="2:5" x14ac:dyDescent="0.25">
      <c r="B721" s="64"/>
      <c r="E721" s="65"/>
    </row>
    <row r="722" spans="2:5" x14ac:dyDescent="0.25">
      <c r="B722" s="64"/>
      <c r="E722" s="65"/>
    </row>
    <row r="723" spans="2:5" x14ac:dyDescent="0.25">
      <c r="B723" s="64"/>
      <c r="E723" s="65"/>
    </row>
    <row r="724" spans="2:5" x14ac:dyDescent="0.25">
      <c r="B724" s="64"/>
      <c r="E724" s="65"/>
    </row>
    <row r="725" spans="2:5" x14ac:dyDescent="0.25">
      <c r="B725" s="64"/>
      <c r="E725" s="65"/>
    </row>
    <row r="726" spans="2:5" x14ac:dyDescent="0.25">
      <c r="B726" s="64"/>
      <c r="E726" s="65"/>
    </row>
    <row r="727" spans="2:5" x14ac:dyDescent="0.25">
      <c r="B727" s="64"/>
      <c r="E727" s="65"/>
    </row>
    <row r="728" spans="2:5" x14ac:dyDescent="0.25">
      <c r="B728" s="64"/>
      <c r="E728" s="65"/>
    </row>
    <row r="729" spans="2:5" x14ac:dyDescent="0.25">
      <c r="B729" s="64"/>
      <c r="E729" s="65"/>
    </row>
    <row r="730" spans="2:5" x14ac:dyDescent="0.25">
      <c r="B730" s="64"/>
      <c r="E730" s="65"/>
    </row>
    <row r="731" spans="2:5" x14ac:dyDescent="0.25">
      <c r="B731" s="64"/>
      <c r="E731" s="65"/>
    </row>
    <row r="732" spans="2:5" x14ac:dyDescent="0.25">
      <c r="B732" s="64"/>
      <c r="E732" s="65"/>
    </row>
    <row r="733" spans="2:5" x14ac:dyDescent="0.25">
      <c r="B733" s="64"/>
      <c r="E733" s="65"/>
    </row>
    <row r="734" spans="2:5" x14ac:dyDescent="0.25">
      <c r="B734" s="64"/>
      <c r="E734" s="65"/>
    </row>
    <row r="735" spans="2:5" x14ac:dyDescent="0.25">
      <c r="B735" s="64"/>
      <c r="E735" s="65"/>
    </row>
    <row r="736" spans="2:5" x14ac:dyDescent="0.25">
      <c r="B736" s="64"/>
      <c r="E736" s="65"/>
    </row>
    <row r="737" spans="2:5" x14ac:dyDescent="0.25">
      <c r="B737" s="64"/>
      <c r="E737" s="65"/>
    </row>
    <row r="738" spans="2:5" x14ac:dyDescent="0.25">
      <c r="B738" s="64"/>
      <c r="E738" s="65"/>
    </row>
    <row r="739" spans="2:5" x14ac:dyDescent="0.25">
      <c r="B739" s="64"/>
      <c r="E739" s="65"/>
    </row>
    <row r="740" spans="2:5" x14ac:dyDescent="0.25">
      <c r="B740" s="64"/>
      <c r="E740" s="65"/>
    </row>
    <row r="741" spans="2:5" x14ac:dyDescent="0.25">
      <c r="B741" s="64"/>
      <c r="E741" s="65"/>
    </row>
    <row r="742" spans="2:5" x14ac:dyDescent="0.25">
      <c r="B742" s="64"/>
      <c r="E742" s="65"/>
    </row>
    <row r="743" spans="2:5" x14ac:dyDescent="0.25">
      <c r="B743" s="64"/>
      <c r="E743" s="65"/>
    </row>
    <row r="744" spans="2:5" x14ac:dyDescent="0.25">
      <c r="B744" s="64"/>
      <c r="E744" s="65"/>
    </row>
    <row r="745" spans="2:5" x14ac:dyDescent="0.25">
      <c r="B745" s="64"/>
      <c r="E745" s="65"/>
    </row>
    <row r="746" spans="2:5" x14ac:dyDescent="0.25">
      <c r="B746" s="64"/>
      <c r="E746" s="65"/>
    </row>
    <row r="747" spans="2:5" x14ac:dyDescent="0.25">
      <c r="B747" s="64"/>
      <c r="E747" s="65"/>
    </row>
    <row r="748" spans="2:5" x14ac:dyDescent="0.25">
      <c r="B748" s="64"/>
      <c r="E748" s="65"/>
    </row>
    <row r="749" spans="2:5" x14ac:dyDescent="0.25">
      <c r="B749" s="64"/>
      <c r="E749" s="65"/>
    </row>
    <row r="750" spans="2:5" x14ac:dyDescent="0.25">
      <c r="B750" s="64"/>
      <c r="E750" s="65"/>
    </row>
    <row r="751" spans="2:5" x14ac:dyDescent="0.25">
      <c r="B751" s="64"/>
      <c r="E751" s="65"/>
    </row>
    <row r="752" spans="2:5" x14ac:dyDescent="0.25">
      <c r="B752" s="64"/>
      <c r="E752" s="65"/>
    </row>
    <row r="753" spans="2:5" x14ac:dyDescent="0.25">
      <c r="B753" s="64"/>
      <c r="E753" s="65"/>
    </row>
    <row r="754" spans="2:5" x14ac:dyDescent="0.25">
      <c r="B754" s="64"/>
      <c r="E754" s="65"/>
    </row>
    <row r="755" spans="2:5" x14ac:dyDescent="0.25">
      <c r="B755" s="64"/>
      <c r="E755" s="65"/>
    </row>
    <row r="756" spans="2:5" x14ac:dyDescent="0.25">
      <c r="B756" s="64"/>
      <c r="E756" s="65"/>
    </row>
    <row r="757" spans="2:5" x14ac:dyDescent="0.25">
      <c r="B757" s="64"/>
      <c r="E757" s="65"/>
    </row>
    <row r="758" spans="2:5" x14ac:dyDescent="0.25">
      <c r="B758" s="64"/>
      <c r="E758" s="65"/>
    </row>
    <row r="759" spans="2:5" x14ac:dyDescent="0.25">
      <c r="B759" s="64"/>
      <c r="E759" s="65"/>
    </row>
    <row r="760" spans="2:5" x14ac:dyDescent="0.25">
      <c r="B760" s="64"/>
      <c r="E760" s="65"/>
    </row>
    <row r="761" spans="2:5" x14ac:dyDescent="0.25">
      <c r="B761" s="64"/>
      <c r="E761" s="65"/>
    </row>
    <row r="762" spans="2:5" x14ac:dyDescent="0.25">
      <c r="B762" s="64"/>
      <c r="E762" s="65"/>
    </row>
    <row r="763" spans="2:5" x14ac:dyDescent="0.25">
      <c r="B763" s="64"/>
      <c r="E763" s="65"/>
    </row>
    <row r="764" spans="2:5" x14ac:dyDescent="0.25">
      <c r="B764" s="64"/>
      <c r="E764" s="65"/>
    </row>
    <row r="765" spans="2:5" x14ac:dyDescent="0.25">
      <c r="B765" s="64"/>
      <c r="E765" s="65"/>
    </row>
    <row r="766" spans="2:5" x14ac:dyDescent="0.25">
      <c r="B766" s="64"/>
      <c r="E766" s="65"/>
    </row>
    <row r="767" spans="2:5" x14ac:dyDescent="0.25">
      <c r="B767" s="64"/>
      <c r="E767" s="65"/>
    </row>
    <row r="768" spans="2:5" x14ac:dyDescent="0.25">
      <c r="B768" s="64"/>
      <c r="E768" s="65"/>
    </row>
    <row r="769" spans="2:5" x14ac:dyDescent="0.25">
      <c r="B769" s="64"/>
      <c r="E769" s="65"/>
    </row>
    <row r="770" spans="2:5" x14ac:dyDescent="0.25">
      <c r="B770" s="64"/>
      <c r="E770" s="65"/>
    </row>
    <row r="771" spans="2:5" x14ac:dyDescent="0.25">
      <c r="B771" s="64"/>
      <c r="E771" s="65"/>
    </row>
    <row r="772" spans="2:5" x14ac:dyDescent="0.25">
      <c r="B772" s="64"/>
      <c r="E772" s="65"/>
    </row>
    <row r="773" spans="2:5" x14ac:dyDescent="0.25">
      <c r="B773" s="64"/>
      <c r="E773" s="65"/>
    </row>
    <row r="774" spans="2:5" x14ac:dyDescent="0.25">
      <c r="B774" s="64"/>
      <c r="E774" s="65"/>
    </row>
    <row r="775" spans="2:5" x14ac:dyDescent="0.25">
      <c r="B775" s="64"/>
      <c r="E775" s="65"/>
    </row>
    <row r="776" spans="2:5" x14ac:dyDescent="0.25">
      <c r="B776" s="64"/>
      <c r="E776" s="65"/>
    </row>
    <row r="777" spans="2:5" x14ac:dyDescent="0.25">
      <c r="B777" s="64"/>
      <c r="E777" s="65"/>
    </row>
    <row r="778" spans="2:5" x14ac:dyDescent="0.25">
      <c r="B778" s="64"/>
      <c r="E778" s="65"/>
    </row>
    <row r="779" spans="2:5" x14ac:dyDescent="0.25">
      <c r="B779" s="64"/>
      <c r="E779" s="65"/>
    </row>
    <row r="780" spans="2:5" x14ac:dyDescent="0.25">
      <c r="B780" s="64"/>
      <c r="E780" s="65"/>
    </row>
    <row r="781" spans="2:5" x14ac:dyDescent="0.25">
      <c r="B781" s="64"/>
      <c r="E781" s="65"/>
    </row>
    <row r="782" spans="2:5" x14ac:dyDescent="0.25">
      <c r="B782" s="64"/>
      <c r="E782" s="65"/>
    </row>
    <row r="783" spans="2:5" x14ac:dyDescent="0.25">
      <c r="B783" s="64"/>
      <c r="E783" s="65"/>
    </row>
    <row r="784" spans="2:5" x14ac:dyDescent="0.25">
      <c r="B784" s="64"/>
      <c r="E784" s="65"/>
    </row>
    <row r="785" spans="2:5" x14ac:dyDescent="0.25">
      <c r="B785" s="64"/>
      <c r="E785" s="65"/>
    </row>
    <row r="786" spans="2:5" x14ac:dyDescent="0.25">
      <c r="B786" s="64"/>
      <c r="E786" s="65"/>
    </row>
    <row r="787" spans="2:5" x14ac:dyDescent="0.25">
      <c r="B787" s="64"/>
      <c r="E787" s="65"/>
    </row>
    <row r="788" spans="2:5" x14ac:dyDescent="0.25">
      <c r="B788" s="64"/>
      <c r="E788" s="65"/>
    </row>
    <row r="789" spans="2:5" x14ac:dyDescent="0.25">
      <c r="B789" s="64"/>
      <c r="E789" s="65"/>
    </row>
    <row r="790" spans="2:5" x14ac:dyDescent="0.25">
      <c r="B790" s="64"/>
      <c r="E790" s="65"/>
    </row>
    <row r="791" spans="2:5" x14ac:dyDescent="0.25">
      <c r="B791" s="64"/>
      <c r="E791" s="65"/>
    </row>
    <row r="792" spans="2:5" x14ac:dyDescent="0.25">
      <c r="B792" s="64"/>
      <c r="E792" s="65"/>
    </row>
    <row r="793" spans="2:5" x14ac:dyDescent="0.25">
      <c r="B793" s="64"/>
      <c r="E793" s="65"/>
    </row>
    <row r="794" spans="2:5" x14ac:dyDescent="0.25">
      <c r="B794" s="64"/>
      <c r="E794" s="65"/>
    </row>
    <row r="795" spans="2:5" x14ac:dyDescent="0.25">
      <c r="B795" s="64"/>
      <c r="E795" s="65"/>
    </row>
    <row r="796" spans="2:5" x14ac:dyDescent="0.25">
      <c r="B796" s="64"/>
      <c r="E796" s="65"/>
    </row>
    <row r="797" spans="2:5" x14ac:dyDescent="0.25">
      <c r="B797" s="64"/>
      <c r="E797" s="65"/>
    </row>
    <row r="798" spans="2:5" x14ac:dyDescent="0.25">
      <c r="B798" s="64"/>
      <c r="E798" s="65"/>
    </row>
    <row r="799" spans="2:5" x14ac:dyDescent="0.25">
      <c r="B799" s="64"/>
      <c r="E799" s="65"/>
    </row>
    <row r="800" spans="2:5" x14ac:dyDescent="0.25">
      <c r="B800" s="64"/>
      <c r="E800" s="65"/>
    </row>
    <row r="801" spans="2:5" x14ac:dyDescent="0.25">
      <c r="B801" s="64"/>
      <c r="E801" s="65"/>
    </row>
    <row r="802" spans="2:5" x14ac:dyDescent="0.25">
      <c r="B802" s="64"/>
      <c r="E802" s="65"/>
    </row>
    <row r="803" spans="2:5" x14ac:dyDescent="0.25">
      <c r="B803" s="64"/>
      <c r="E803" s="65"/>
    </row>
    <row r="804" spans="2:5" x14ac:dyDescent="0.25">
      <c r="B804" s="64"/>
      <c r="E804" s="65"/>
    </row>
    <row r="805" spans="2:5" x14ac:dyDescent="0.25">
      <c r="B805" s="64"/>
      <c r="E805" s="65"/>
    </row>
    <row r="806" spans="2:5" x14ac:dyDescent="0.25">
      <c r="B806" s="64"/>
      <c r="E806" s="65"/>
    </row>
    <row r="807" spans="2:5" x14ac:dyDescent="0.25">
      <c r="B807" s="64"/>
      <c r="E807" s="65"/>
    </row>
    <row r="808" spans="2:5" x14ac:dyDescent="0.25">
      <c r="B808" s="64"/>
      <c r="E808" s="65"/>
    </row>
    <row r="809" spans="2:5" x14ac:dyDescent="0.25">
      <c r="B809" s="64"/>
      <c r="E809" s="65"/>
    </row>
    <row r="810" spans="2:5" x14ac:dyDescent="0.25">
      <c r="B810" s="64"/>
      <c r="E810" s="65"/>
    </row>
    <row r="811" spans="2:5" x14ac:dyDescent="0.25">
      <c r="B811" s="64"/>
      <c r="E811" s="65"/>
    </row>
    <row r="812" spans="2:5" x14ac:dyDescent="0.25">
      <c r="B812" s="64"/>
      <c r="E812" s="65"/>
    </row>
    <row r="813" spans="2:5" x14ac:dyDescent="0.25">
      <c r="B813" s="64"/>
      <c r="E813" s="65"/>
    </row>
    <row r="814" spans="2:5" x14ac:dyDescent="0.25">
      <c r="B814" s="64"/>
      <c r="E814" s="65"/>
    </row>
    <row r="815" spans="2:5" x14ac:dyDescent="0.25">
      <c r="B815" s="64"/>
      <c r="E815" s="65"/>
    </row>
    <row r="816" spans="2:5" x14ac:dyDescent="0.25">
      <c r="B816" s="64"/>
      <c r="E816" s="65"/>
    </row>
    <row r="817" spans="2:5" x14ac:dyDescent="0.25">
      <c r="B817" s="64"/>
      <c r="E817" s="65"/>
    </row>
    <row r="818" spans="2:5" x14ac:dyDescent="0.25">
      <c r="B818" s="64"/>
      <c r="E818" s="65"/>
    </row>
    <row r="819" spans="2:5" x14ac:dyDescent="0.25">
      <c r="B819" s="64"/>
      <c r="E819" s="65"/>
    </row>
    <row r="820" spans="2:5" x14ac:dyDescent="0.25">
      <c r="B820" s="64"/>
      <c r="E820" s="65"/>
    </row>
    <row r="821" spans="2:5" x14ac:dyDescent="0.25">
      <c r="B821" s="64"/>
      <c r="E821" s="65"/>
    </row>
    <row r="822" spans="2:5" x14ac:dyDescent="0.25">
      <c r="B822" s="64"/>
      <c r="E822" s="65"/>
    </row>
    <row r="823" spans="2:5" x14ac:dyDescent="0.25">
      <c r="B823" s="64"/>
      <c r="E823" s="65"/>
    </row>
    <row r="824" spans="2:5" x14ac:dyDescent="0.25">
      <c r="B824" s="64"/>
      <c r="E824" s="65"/>
    </row>
    <row r="825" spans="2:5" x14ac:dyDescent="0.25">
      <c r="B825" s="64"/>
      <c r="E825" s="65"/>
    </row>
    <row r="826" spans="2:5" x14ac:dyDescent="0.25">
      <c r="B826" s="64"/>
      <c r="E826" s="65"/>
    </row>
    <row r="827" spans="2:5" x14ac:dyDescent="0.25">
      <c r="B827" s="64"/>
      <c r="E827" s="65"/>
    </row>
    <row r="828" spans="2:5" x14ac:dyDescent="0.25">
      <c r="B828" s="64"/>
      <c r="E828" s="65"/>
    </row>
    <row r="829" spans="2:5" x14ac:dyDescent="0.25">
      <c r="B829" s="64"/>
      <c r="E829" s="65"/>
    </row>
    <row r="830" spans="2:5" x14ac:dyDescent="0.25">
      <c r="B830" s="64"/>
      <c r="E830" s="65"/>
    </row>
    <row r="831" spans="2:5" x14ac:dyDescent="0.25">
      <c r="B831" s="64"/>
      <c r="E831" s="65"/>
    </row>
    <row r="832" spans="2:5" x14ac:dyDescent="0.25">
      <c r="B832" s="64"/>
      <c r="E832" s="65"/>
    </row>
    <row r="833" spans="2:5" x14ac:dyDescent="0.25">
      <c r="B833" s="64"/>
      <c r="E833" s="65"/>
    </row>
    <row r="834" spans="2:5" x14ac:dyDescent="0.25">
      <c r="B834" s="64"/>
      <c r="E834" s="65"/>
    </row>
    <row r="835" spans="2:5" x14ac:dyDescent="0.25">
      <c r="B835" s="64"/>
      <c r="E835" s="65"/>
    </row>
    <row r="836" spans="2:5" x14ac:dyDescent="0.25">
      <c r="B836" s="64"/>
      <c r="E836" s="65"/>
    </row>
    <row r="837" spans="2:5" x14ac:dyDescent="0.25">
      <c r="B837" s="64"/>
      <c r="E837" s="65"/>
    </row>
    <row r="838" spans="2:5" x14ac:dyDescent="0.25">
      <c r="B838" s="64"/>
      <c r="E838" s="65"/>
    </row>
    <row r="839" spans="2:5" x14ac:dyDescent="0.25">
      <c r="B839" s="64"/>
      <c r="E839" s="65"/>
    </row>
    <row r="840" spans="2:5" x14ac:dyDescent="0.25">
      <c r="B840" s="64"/>
      <c r="E840" s="65"/>
    </row>
    <row r="841" spans="2:5" x14ac:dyDescent="0.25">
      <c r="B841" s="64"/>
      <c r="E841" s="65"/>
    </row>
    <row r="842" spans="2:5" x14ac:dyDescent="0.25">
      <c r="B842" s="64"/>
      <c r="E842" s="65"/>
    </row>
    <row r="843" spans="2:5" x14ac:dyDescent="0.25">
      <c r="B843" s="64"/>
      <c r="E843" s="65"/>
    </row>
    <row r="844" spans="2:5" x14ac:dyDescent="0.25">
      <c r="B844" s="64"/>
      <c r="E844" s="65"/>
    </row>
    <row r="845" spans="2:5" x14ac:dyDescent="0.25">
      <c r="B845" s="64"/>
      <c r="E845" s="65"/>
    </row>
    <row r="846" spans="2:5" x14ac:dyDescent="0.25">
      <c r="B846" s="64"/>
      <c r="E846" s="65"/>
    </row>
    <row r="847" spans="2:5" x14ac:dyDescent="0.25">
      <c r="B847" s="64"/>
      <c r="E847" s="65"/>
    </row>
    <row r="848" spans="2:5" x14ac:dyDescent="0.25">
      <c r="B848" s="64"/>
      <c r="E848" s="65"/>
    </row>
    <row r="849" spans="2:5" x14ac:dyDescent="0.25">
      <c r="B849" s="64"/>
      <c r="E849" s="65"/>
    </row>
    <row r="850" spans="2:5" x14ac:dyDescent="0.25">
      <c r="B850" s="64"/>
      <c r="E850" s="65"/>
    </row>
    <row r="851" spans="2:5" x14ac:dyDescent="0.25">
      <c r="B851" s="64"/>
      <c r="E851" s="65"/>
    </row>
    <row r="852" spans="2:5" x14ac:dyDescent="0.25">
      <c r="B852" s="64"/>
      <c r="E852" s="65"/>
    </row>
    <row r="853" spans="2:5" x14ac:dyDescent="0.25">
      <c r="B853" s="64"/>
      <c r="E853" s="65"/>
    </row>
    <row r="854" spans="2:5" x14ac:dyDescent="0.25">
      <c r="B854" s="64"/>
      <c r="E854" s="65"/>
    </row>
    <row r="855" spans="2:5" x14ac:dyDescent="0.25">
      <c r="B855" s="64"/>
      <c r="E855" s="65"/>
    </row>
    <row r="856" spans="2:5" x14ac:dyDescent="0.25">
      <c r="B856" s="64"/>
      <c r="E856" s="65"/>
    </row>
    <row r="857" spans="2:5" x14ac:dyDescent="0.25">
      <c r="B857" s="64"/>
      <c r="E857" s="65"/>
    </row>
    <row r="858" spans="2:5" x14ac:dyDescent="0.25">
      <c r="B858" s="64"/>
      <c r="E858" s="65"/>
    </row>
    <row r="859" spans="2:5" x14ac:dyDescent="0.25">
      <c r="B859" s="64"/>
      <c r="E859" s="65"/>
    </row>
    <row r="860" spans="2:5" x14ac:dyDescent="0.25">
      <c r="B860" s="64"/>
      <c r="E860" s="65"/>
    </row>
    <row r="861" spans="2:5" x14ac:dyDescent="0.25">
      <c r="B861" s="64"/>
      <c r="E861" s="65"/>
    </row>
    <row r="862" spans="2:5" x14ac:dyDescent="0.25">
      <c r="B862" s="64"/>
      <c r="E862" s="65"/>
    </row>
    <row r="863" spans="2:5" x14ac:dyDescent="0.25">
      <c r="B863" s="64"/>
      <c r="E863" s="65"/>
    </row>
    <row r="864" spans="2:5" x14ac:dyDescent="0.25">
      <c r="B864" s="64"/>
      <c r="E864" s="65"/>
    </row>
    <row r="865" spans="2:5" x14ac:dyDescent="0.25">
      <c r="B865" s="64"/>
      <c r="E865" s="65"/>
    </row>
    <row r="866" spans="2:5" x14ac:dyDescent="0.25">
      <c r="B866" s="64"/>
      <c r="E866" s="65"/>
    </row>
    <row r="867" spans="2:5" x14ac:dyDescent="0.25">
      <c r="B867" s="64"/>
      <c r="E867" s="65"/>
    </row>
    <row r="868" spans="2:5" x14ac:dyDescent="0.25">
      <c r="B868" s="64"/>
      <c r="E868" s="65"/>
    </row>
    <row r="869" spans="2:5" x14ac:dyDescent="0.25">
      <c r="B869" s="64"/>
      <c r="E869" s="65"/>
    </row>
    <row r="870" spans="2:5" x14ac:dyDescent="0.25">
      <c r="B870" s="64"/>
      <c r="E870" s="65"/>
    </row>
    <row r="871" spans="2:5" x14ac:dyDescent="0.25">
      <c r="B871" s="64"/>
      <c r="E871" s="65"/>
    </row>
    <row r="872" spans="2:5" x14ac:dyDescent="0.25">
      <c r="B872" s="64"/>
      <c r="E872" s="65"/>
    </row>
    <row r="873" spans="2:5" x14ac:dyDescent="0.25">
      <c r="B873" s="64"/>
      <c r="E873" s="65"/>
    </row>
    <row r="874" spans="2:5" x14ac:dyDescent="0.25">
      <c r="B874" s="64"/>
      <c r="E874" s="65"/>
    </row>
    <row r="875" spans="2:5" x14ac:dyDescent="0.25">
      <c r="B875" s="64"/>
      <c r="E875" s="65"/>
    </row>
    <row r="876" spans="2:5" x14ac:dyDescent="0.25">
      <c r="B876" s="64"/>
      <c r="E876" s="65"/>
    </row>
    <row r="877" spans="2:5" x14ac:dyDescent="0.25">
      <c r="B877" s="64"/>
      <c r="E877" s="65"/>
    </row>
    <row r="878" spans="2:5" x14ac:dyDescent="0.25">
      <c r="B878" s="64"/>
      <c r="E878" s="65"/>
    </row>
    <row r="879" spans="2:5" x14ac:dyDescent="0.25">
      <c r="B879" s="64"/>
      <c r="E879" s="65"/>
    </row>
    <row r="880" spans="2:5" x14ac:dyDescent="0.25">
      <c r="B880" s="64"/>
      <c r="E880" s="65"/>
    </row>
    <row r="881" spans="2:5" x14ac:dyDescent="0.25">
      <c r="B881" s="64"/>
      <c r="E881" s="65"/>
    </row>
    <row r="882" spans="2:5" x14ac:dyDescent="0.25">
      <c r="B882" s="64"/>
      <c r="E882" s="65"/>
    </row>
    <row r="883" spans="2:5" x14ac:dyDescent="0.25">
      <c r="B883" s="64"/>
      <c r="E883" s="65"/>
    </row>
    <row r="884" spans="2:5" x14ac:dyDescent="0.25">
      <c r="B884" s="64"/>
      <c r="E884" s="65"/>
    </row>
    <row r="885" spans="2:5" x14ac:dyDescent="0.25">
      <c r="B885" s="64"/>
      <c r="E885" s="65"/>
    </row>
    <row r="886" spans="2:5" x14ac:dyDescent="0.25">
      <c r="B886" s="64"/>
      <c r="E886" s="65"/>
    </row>
    <row r="887" spans="2:5" x14ac:dyDescent="0.25">
      <c r="B887" s="64"/>
      <c r="E887" s="65"/>
    </row>
    <row r="888" spans="2:5" x14ac:dyDescent="0.25">
      <c r="B888" s="64"/>
      <c r="E888" s="65"/>
    </row>
    <row r="889" spans="2:5" x14ac:dyDescent="0.25">
      <c r="B889" s="64"/>
      <c r="E889" s="65"/>
    </row>
    <row r="890" spans="2:5" x14ac:dyDescent="0.25">
      <c r="B890" s="64"/>
      <c r="E890" s="65"/>
    </row>
    <row r="891" spans="2:5" x14ac:dyDescent="0.25">
      <c r="B891" s="64"/>
      <c r="E891" s="65"/>
    </row>
    <row r="892" spans="2:5" x14ac:dyDescent="0.25">
      <c r="B892" s="64"/>
      <c r="E892" s="65"/>
    </row>
    <row r="893" spans="2:5" x14ac:dyDescent="0.25">
      <c r="B893" s="64"/>
      <c r="E893" s="65"/>
    </row>
    <row r="894" spans="2:5" x14ac:dyDescent="0.25">
      <c r="B894" s="64"/>
      <c r="E894" s="65"/>
    </row>
    <row r="895" spans="2:5" x14ac:dyDescent="0.25">
      <c r="B895" s="64"/>
      <c r="E895" s="65"/>
    </row>
    <row r="896" spans="2:5" x14ac:dyDescent="0.25">
      <c r="B896" s="64"/>
      <c r="E896" s="65"/>
    </row>
    <row r="897" spans="2:5" x14ac:dyDescent="0.25">
      <c r="B897" s="64"/>
      <c r="E897" s="65"/>
    </row>
    <row r="898" spans="2:5" x14ac:dyDescent="0.25">
      <c r="B898" s="64"/>
      <c r="E898" s="65"/>
    </row>
    <row r="899" spans="2:5" x14ac:dyDescent="0.25">
      <c r="B899" s="64"/>
      <c r="E899" s="65"/>
    </row>
    <row r="900" spans="2:5" x14ac:dyDescent="0.25">
      <c r="B900" s="64"/>
      <c r="E900" s="65"/>
    </row>
    <row r="901" spans="2:5" x14ac:dyDescent="0.25">
      <c r="B901" s="64"/>
      <c r="E901" s="65"/>
    </row>
    <row r="902" spans="2:5" x14ac:dyDescent="0.25">
      <c r="B902" s="64"/>
      <c r="E902" s="65"/>
    </row>
    <row r="903" spans="2:5" x14ac:dyDescent="0.25">
      <c r="B903" s="64"/>
      <c r="E903" s="65"/>
    </row>
    <row r="904" spans="2:5" x14ac:dyDescent="0.25">
      <c r="B904" s="64"/>
      <c r="E904" s="65"/>
    </row>
    <row r="905" spans="2:5" x14ac:dyDescent="0.25">
      <c r="B905" s="64"/>
      <c r="E905" s="65"/>
    </row>
    <row r="906" spans="2:5" x14ac:dyDescent="0.25">
      <c r="B906" s="64"/>
      <c r="E906" s="65"/>
    </row>
    <row r="907" spans="2:5" x14ac:dyDescent="0.25">
      <c r="B907" s="64"/>
      <c r="E907" s="65"/>
    </row>
    <row r="908" spans="2:5" x14ac:dyDescent="0.25">
      <c r="B908" s="64"/>
      <c r="E908" s="65"/>
    </row>
    <row r="909" spans="2:5" x14ac:dyDescent="0.25">
      <c r="B909" s="64"/>
      <c r="E909" s="65"/>
    </row>
    <row r="910" spans="2:5" x14ac:dyDescent="0.25">
      <c r="B910" s="64"/>
      <c r="E910" s="65"/>
    </row>
    <row r="911" spans="2:5" x14ac:dyDescent="0.25">
      <c r="B911" s="64"/>
      <c r="E911" s="65"/>
    </row>
    <row r="912" spans="2:5" x14ac:dyDescent="0.25">
      <c r="B912" s="64"/>
      <c r="E912" s="65"/>
    </row>
    <row r="913" spans="2:5" x14ac:dyDescent="0.25">
      <c r="B913" s="64"/>
      <c r="E913" s="65"/>
    </row>
    <row r="914" spans="2:5" x14ac:dyDescent="0.25">
      <c r="B914" s="64"/>
      <c r="E914" s="65"/>
    </row>
    <row r="915" spans="2:5" x14ac:dyDescent="0.25">
      <c r="B915" s="64"/>
      <c r="E915" s="65"/>
    </row>
    <row r="916" spans="2:5" x14ac:dyDescent="0.25">
      <c r="B916" s="64"/>
      <c r="E916" s="65"/>
    </row>
    <row r="917" spans="2:5" x14ac:dyDescent="0.25">
      <c r="B917" s="64"/>
      <c r="E917" s="65"/>
    </row>
    <row r="918" spans="2:5" x14ac:dyDescent="0.25">
      <c r="B918" s="64"/>
      <c r="E918" s="65"/>
    </row>
    <row r="919" spans="2:5" x14ac:dyDescent="0.25">
      <c r="B919" s="64"/>
      <c r="E919" s="65"/>
    </row>
    <row r="920" spans="2:5" x14ac:dyDescent="0.25">
      <c r="B920" s="64"/>
      <c r="E920" s="65"/>
    </row>
    <row r="921" spans="2:5" x14ac:dyDescent="0.25">
      <c r="B921" s="64"/>
      <c r="E921" s="65"/>
    </row>
    <row r="922" spans="2:5" x14ac:dyDescent="0.25">
      <c r="B922" s="64"/>
      <c r="E922" s="65"/>
    </row>
    <row r="923" spans="2:5" x14ac:dyDescent="0.25">
      <c r="B923" s="64"/>
      <c r="E923" s="65"/>
    </row>
    <row r="924" spans="2:5" x14ac:dyDescent="0.25">
      <c r="B924" s="64"/>
      <c r="E924" s="65"/>
    </row>
    <row r="925" spans="2:5" x14ac:dyDescent="0.25">
      <c r="B925" s="64"/>
      <c r="E925" s="65"/>
    </row>
    <row r="926" spans="2:5" x14ac:dyDescent="0.25">
      <c r="B926" s="64"/>
      <c r="E926" s="65"/>
    </row>
    <row r="927" spans="2:5" x14ac:dyDescent="0.25">
      <c r="B927" s="64"/>
      <c r="E927" s="65"/>
    </row>
    <row r="928" spans="2:5" x14ac:dyDescent="0.25">
      <c r="B928" s="64"/>
      <c r="E928" s="65"/>
    </row>
    <row r="929" spans="2:5" x14ac:dyDescent="0.25">
      <c r="B929" s="64"/>
      <c r="E929" s="65"/>
    </row>
    <row r="930" spans="2:5" x14ac:dyDescent="0.25">
      <c r="B930" s="64"/>
      <c r="E930" s="65"/>
    </row>
    <row r="931" spans="2:5" x14ac:dyDescent="0.25">
      <c r="B931" s="64"/>
      <c r="E931" s="65"/>
    </row>
    <row r="932" spans="2:5" x14ac:dyDescent="0.25">
      <c r="B932" s="64"/>
      <c r="E932" s="65"/>
    </row>
    <row r="933" spans="2:5" x14ac:dyDescent="0.25">
      <c r="B933" s="64"/>
      <c r="E933" s="65"/>
    </row>
    <row r="934" spans="2:5" x14ac:dyDescent="0.25">
      <c r="B934" s="64"/>
      <c r="E934" s="65"/>
    </row>
    <row r="935" spans="2:5" x14ac:dyDescent="0.25">
      <c r="B935" s="64"/>
      <c r="E935" s="65"/>
    </row>
    <row r="936" spans="2:5" x14ac:dyDescent="0.25">
      <c r="B936" s="64"/>
      <c r="E936" s="65"/>
    </row>
    <row r="937" spans="2:5" x14ac:dyDescent="0.25">
      <c r="B937" s="64"/>
      <c r="E937" s="65"/>
    </row>
    <row r="938" spans="2:5" x14ac:dyDescent="0.25">
      <c r="B938" s="64"/>
      <c r="E938" s="65"/>
    </row>
    <row r="939" spans="2:5" x14ac:dyDescent="0.25">
      <c r="B939" s="64"/>
      <c r="E939" s="65"/>
    </row>
    <row r="940" spans="2:5" x14ac:dyDescent="0.25">
      <c r="B940" s="64"/>
      <c r="E940" s="65"/>
    </row>
    <row r="941" spans="2:5" x14ac:dyDescent="0.25">
      <c r="B941" s="64"/>
      <c r="E941" s="65"/>
    </row>
    <row r="942" spans="2:5" x14ac:dyDescent="0.25">
      <c r="B942" s="64"/>
      <c r="E942" s="65"/>
    </row>
    <row r="943" spans="2:5" x14ac:dyDescent="0.25">
      <c r="B943" s="64"/>
      <c r="E943" s="65"/>
    </row>
    <row r="944" spans="2:5" x14ac:dyDescent="0.25">
      <c r="B944" s="64"/>
      <c r="E944" s="65"/>
    </row>
    <row r="945" spans="2:5" x14ac:dyDescent="0.25">
      <c r="B945" s="64"/>
      <c r="E945" s="65"/>
    </row>
    <row r="946" spans="2:5" x14ac:dyDescent="0.25">
      <c r="B946" s="64"/>
      <c r="E946" s="65"/>
    </row>
    <row r="947" spans="2:5" x14ac:dyDescent="0.25">
      <c r="B947" s="64"/>
      <c r="E947" s="65"/>
    </row>
    <row r="948" spans="2:5" x14ac:dyDescent="0.25">
      <c r="B948" s="64"/>
      <c r="E948" s="65"/>
    </row>
    <row r="949" spans="2:5" x14ac:dyDescent="0.25">
      <c r="B949" s="64"/>
      <c r="E949" s="65"/>
    </row>
    <row r="950" spans="2:5" x14ac:dyDescent="0.25">
      <c r="B950" s="64"/>
      <c r="E950" s="65"/>
    </row>
    <row r="951" spans="2:5" x14ac:dyDescent="0.25">
      <c r="B951" s="64"/>
      <c r="E951" s="65"/>
    </row>
    <row r="952" spans="2:5" x14ac:dyDescent="0.25">
      <c r="B952" s="64"/>
      <c r="E952" s="65"/>
    </row>
    <row r="953" spans="2:5" x14ac:dyDescent="0.25">
      <c r="B953" s="64"/>
      <c r="E953" s="65"/>
    </row>
    <row r="954" spans="2:5" x14ac:dyDescent="0.25">
      <c r="B954" s="64"/>
      <c r="E954" s="65"/>
    </row>
    <row r="955" spans="2:5" x14ac:dyDescent="0.25">
      <c r="B955" s="64"/>
      <c r="E955" s="65"/>
    </row>
    <row r="956" spans="2:5" x14ac:dyDescent="0.25">
      <c r="B956" s="64"/>
      <c r="E956" s="65"/>
    </row>
    <row r="957" spans="2:5" x14ac:dyDescent="0.25">
      <c r="B957" s="64"/>
      <c r="E957" s="65"/>
    </row>
    <row r="958" spans="2:5" x14ac:dyDescent="0.25">
      <c r="B958" s="64"/>
      <c r="E958" s="65"/>
    </row>
    <row r="959" spans="2:5" x14ac:dyDescent="0.25">
      <c r="B959" s="64"/>
      <c r="E959" s="65"/>
    </row>
    <row r="960" spans="2:5" x14ac:dyDescent="0.25">
      <c r="B960" s="64"/>
      <c r="E960" s="65"/>
    </row>
    <row r="961" spans="2:5" x14ac:dyDescent="0.25">
      <c r="B961" s="64"/>
      <c r="E961" s="65"/>
    </row>
    <row r="962" spans="2:5" x14ac:dyDescent="0.25">
      <c r="B962" s="64"/>
      <c r="E962" s="65"/>
    </row>
    <row r="963" spans="2:5" x14ac:dyDescent="0.25">
      <c r="B963" s="64"/>
      <c r="E963" s="65"/>
    </row>
    <row r="964" spans="2:5" x14ac:dyDescent="0.25">
      <c r="B964" s="64"/>
      <c r="E964" s="65"/>
    </row>
    <row r="965" spans="2:5" x14ac:dyDescent="0.25">
      <c r="B965" s="64"/>
      <c r="E965" s="65"/>
    </row>
    <row r="966" spans="2:5" x14ac:dyDescent="0.25">
      <c r="B966" s="64"/>
      <c r="E966" s="65"/>
    </row>
    <row r="967" spans="2:5" x14ac:dyDescent="0.25">
      <c r="B967" s="64"/>
      <c r="E967" s="65"/>
    </row>
    <row r="968" spans="2:5" x14ac:dyDescent="0.25">
      <c r="B968" s="64"/>
      <c r="E968" s="65"/>
    </row>
    <row r="969" spans="2:5" x14ac:dyDescent="0.25">
      <c r="B969" s="64"/>
      <c r="E969" s="65"/>
    </row>
    <row r="970" spans="2:5" x14ac:dyDescent="0.25">
      <c r="B970" s="64"/>
      <c r="E970" s="65"/>
    </row>
    <row r="971" spans="2:5" x14ac:dyDescent="0.25">
      <c r="B971" s="64"/>
      <c r="E971" s="65"/>
    </row>
    <row r="972" spans="2:5" x14ac:dyDescent="0.25">
      <c r="B972" s="64"/>
      <c r="E972" s="65"/>
    </row>
    <row r="973" spans="2:5" x14ac:dyDescent="0.25">
      <c r="B973" s="64"/>
      <c r="E973" s="65"/>
    </row>
    <row r="974" spans="2:5" x14ac:dyDescent="0.25">
      <c r="B974" s="64"/>
      <c r="E974" s="65"/>
    </row>
    <row r="975" spans="2:5" x14ac:dyDescent="0.25">
      <c r="B975" s="64"/>
      <c r="E975" s="65"/>
    </row>
    <row r="976" spans="2:5" x14ac:dyDescent="0.25">
      <c r="B976" s="64"/>
      <c r="E976" s="65"/>
    </row>
    <row r="977" spans="2:5" x14ac:dyDescent="0.25">
      <c r="B977" s="64"/>
      <c r="E977" s="65"/>
    </row>
    <row r="978" spans="2:5" x14ac:dyDescent="0.25">
      <c r="B978" s="64"/>
      <c r="E978" s="65"/>
    </row>
    <row r="979" spans="2:5" x14ac:dyDescent="0.25">
      <c r="B979" s="64"/>
      <c r="E979" s="65"/>
    </row>
    <row r="980" spans="2:5" x14ac:dyDescent="0.25">
      <c r="B980" s="64"/>
      <c r="E980" s="65"/>
    </row>
    <row r="981" spans="2:5" x14ac:dyDescent="0.25">
      <c r="B981" s="64"/>
      <c r="E981" s="65"/>
    </row>
    <row r="982" spans="2:5" x14ac:dyDescent="0.25">
      <c r="B982" s="64"/>
      <c r="E982" s="65"/>
    </row>
    <row r="983" spans="2:5" x14ac:dyDescent="0.25">
      <c r="B983" s="64"/>
      <c r="E983" s="65"/>
    </row>
    <row r="984" spans="2:5" x14ac:dyDescent="0.25">
      <c r="B984" s="64"/>
      <c r="E984" s="65"/>
    </row>
    <row r="985" spans="2:5" x14ac:dyDescent="0.25">
      <c r="B985" s="64"/>
      <c r="E985" s="65"/>
    </row>
    <row r="986" spans="2:5" x14ac:dyDescent="0.25">
      <c r="B986" s="64"/>
      <c r="E986" s="65"/>
    </row>
    <row r="987" spans="2:5" x14ac:dyDescent="0.25">
      <c r="B987" s="64"/>
      <c r="E987" s="65"/>
    </row>
    <row r="988" spans="2:5" x14ac:dyDescent="0.25">
      <c r="B988" s="64"/>
      <c r="E988" s="65"/>
    </row>
    <row r="989" spans="2:5" x14ac:dyDescent="0.25">
      <c r="B989" s="64"/>
      <c r="E989" s="65"/>
    </row>
    <row r="990" spans="2:5" x14ac:dyDescent="0.25">
      <c r="B990" s="64"/>
      <c r="E990" s="65"/>
    </row>
    <row r="991" spans="2:5" x14ac:dyDescent="0.25">
      <c r="B991" s="64"/>
      <c r="E991" s="65"/>
    </row>
    <row r="992" spans="2:5" x14ac:dyDescent="0.25">
      <c r="B992" s="64"/>
      <c r="E992" s="65"/>
    </row>
    <row r="993" spans="2:5" x14ac:dyDescent="0.25">
      <c r="B993" s="64"/>
      <c r="E993" s="65"/>
    </row>
    <row r="994" spans="2:5" x14ac:dyDescent="0.25">
      <c r="B994" s="64"/>
      <c r="E994" s="65"/>
    </row>
    <row r="995" spans="2:5" x14ac:dyDescent="0.25">
      <c r="B995" s="64"/>
      <c r="E995" s="65"/>
    </row>
    <row r="996" spans="2:5" x14ac:dyDescent="0.25">
      <c r="B996" s="64"/>
      <c r="E996" s="65"/>
    </row>
    <row r="997" spans="2:5" x14ac:dyDescent="0.25">
      <c r="B997" s="64"/>
      <c r="E997" s="65"/>
    </row>
    <row r="998" spans="2:5" x14ac:dyDescent="0.25">
      <c r="B998" s="64"/>
      <c r="E998" s="65"/>
    </row>
    <row r="999" spans="2:5" x14ac:dyDescent="0.25">
      <c r="B999" s="64"/>
      <c r="E999" s="65"/>
    </row>
    <row r="1000" spans="2:5" x14ac:dyDescent="0.25">
      <c r="B1000" s="64"/>
      <c r="E1000" s="65"/>
    </row>
    <row r="1001" spans="2:5" x14ac:dyDescent="0.25">
      <c r="B1001" s="64"/>
      <c r="E1001" s="65"/>
    </row>
    <row r="1002" spans="2:5" x14ac:dyDescent="0.25">
      <c r="B1002" s="64"/>
      <c r="E1002" s="65"/>
    </row>
    <row r="1003" spans="2:5" x14ac:dyDescent="0.25">
      <c r="B1003" s="64"/>
      <c r="E1003" s="65"/>
    </row>
    <row r="1004" spans="2:5" x14ac:dyDescent="0.25">
      <c r="B1004" s="64"/>
      <c r="E1004" s="65"/>
    </row>
    <row r="1005" spans="2:5" x14ac:dyDescent="0.25">
      <c r="B1005" s="64"/>
      <c r="E1005" s="65"/>
    </row>
    <row r="1006" spans="2:5" x14ac:dyDescent="0.25">
      <c r="B1006" s="64"/>
      <c r="E1006" s="65"/>
    </row>
    <row r="1007" spans="2:5" x14ac:dyDescent="0.25">
      <c r="B1007" s="64"/>
      <c r="E1007" s="65"/>
    </row>
    <row r="1008" spans="2:5" x14ac:dyDescent="0.25">
      <c r="B1008" s="64"/>
      <c r="E1008" s="65"/>
    </row>
    <row r="1009" spans="2:5" x14ac:dyDescent="0.25">
      <c r="B1009" s="64"/>
      <c r="E1009" s="65"/>
    </row>
    <row r="1010" spans="2:5" x14ac:dyDescent="0.25">
      <c r="B1010" s="64"/>
      <c r="E1010" s="65"/>
    </row>
    <row r="1011" spans="2:5" x14ac:dyDescent="0.25">
      <c r="B1011" s="64"/>
      <c r="E1011" s="65"/>
    </row>
    <row r="1012" spans="2:5" x14ac:dyDescent="0.25">
      <c r="B1012" s="64"/>
      <c r="E1012" s="65"/>
    </row>
    <row r="1013" spans="2:5" x14ac:dyDescent="0.25">
      <c r="B1013" s="64"/>
      <c r="E1013" s="65"/>
    </row>
    <row r="1014" spans="2:5" x14ac:dyDescent="0.25">
      <c r="B1014" s="64"/>
      <c r="E1014" s="65"/>
    </row>
    <row r="1015" spans="2:5" x14ac:dyDescent="0.25">
      <c r="B1015" s="64"/>
      <c r="E1015" s="65"/>
    </row>
    <row r="1016" spans="2:5" x14ac:dyDescent="0.25">
      <c r="B1016" s="64"/>
      <c r="E1016" s="65"/>
    </row>
    <row r="1017" spans="2:5" x14ac:dyDescent="0.25">
      <c r="B1017" s="64"/>
      <c r="E1017" s="65"/>
    </row>
    <row r="1018" spans="2:5" x14ac:dyDescent="0.25">
      <c r="B1018" s="64"/>
      <c r="E1018" s="65"/>
    </row>
    <row r="1019" spans="2:5" x14ac:dyDescent="0.25">
      <c r="B1019" s="64"/>
      <c r="E1019" s="65"/>
    </row>
    <row r="1020" spans="2:5" x14ac:dyDescent="0.25">
      <c r="B1020" s="64"/>
      <c r="E1020" s="65"/>
    </row>
    <row r="1021" spans="2:5" x14ac:dyDescent="0.25">
      <c r="B1021" s="64"/>
      <c r="E1021" s="65"/>
    </row>
    <row r="1022" spans="2:5" x14ac:dyDescent="0.25">
      <c r="B1022" s="64"/>
      <c r="E1022" s="65"/>
    </row>
    <row r="1023" spans="2:5" x14ac:dyDescent="0.25">
      <c r="B1023" s="64"/>
      <c r="E1023" s="65"/>
    </row>
    <row r="1024" spans="2:5" x14ac:dyDescent="0.25">
      <c r="B1024" s="64"/>
      <c r="E1024" s="65"/>
    </row>
    <row r="1025" spans="2:5" x14ac:dyDescent="0.25">
      <c r="B1025" s="64"/>
      <c r="E1025" s="65"/>
    </row>
    <row r="1026" spans="2:5" x14ac:dyDescent="0.25">
      <c r="B1026" s="64"/>
      <c r="E1026" s="65"/>
    </row>
    <row r="1027" spans="2:5" x14ac:dyDescent="0.25">
      <c r="B1027" s="64"/>
      <c r="E1027" s="65"/>
    </row>
    <row r="1028" spans="2:5" x14ac:dyDescent="0.25">
      <c r="B1028" s="64"/>
      <c r="E1028" s="65"/>
    </row>
    <row r="1029" spans="2:5" x14ac:dyDescent="0.25">
      <c r="B1029" s="64"/>
      <c r="E1029" s="65"/>
    </row>
    <row r="1030" spans="2:5" x14ac:dyDescent="0.25">
      <c r="B1030" s="64"/>
      <c r="E1030" s="65"/>
    </row>
    <row r="1031" spans="2:5" x14ac:dyDescent="0.25">
      <c r="B1031" s="64"/>
      <c r="E1031" s="65"/>
    </row>
    <row r="1032" spans="2:5" x14ac:dyDescent="0.25">
      <c r="B1032" s="64"/>
      <c r="E1032" s="65"/>
    </row>
    <row r="1033" spans="2:5" x14ac:dyDescent="0.25">
      <c r="B1033" s="64"/>
      <c r="E1033" s="65"/>
    </row>
    <row r="1034" spans="2:5" x14ac:dyDescent="0.25">
      <c r="B1034" s="64"/>
      <c r="E1034" s="65"/>
    </row>
    <row r="1035" spans="2:5" x14ac:dyDescent="0.25">
      <c r="B1035" s="64"/>
      <c r="E1035" s="65"/>
    </row>
    <row r="1036" spans="2:5" x14ac:dyDescent="0.25">
      <c r="B1036" s="64"/>
      <c r="E1036" s="65"/>
    </row>
    <row r="1037" spans="2:5" x14ac:dyDescent="0.25">
      <c r="B1037" s="64"/>
      <c r="E1037" s="65"/>
    </row>
    <row r="1038" spans="2:5" x14ac:dyDescent="0.25">
      <c r="B1038" s="64"/>
      <c r="E1038" s="65"/>
    </row>
    <row r="1039" spans="2:5" x14ac:dyDescent="0.25">
      <c r="B1039" s="64"/>
      <c r="E1039" s="65"/>
    </row>
    <row r="1040" spans="2:5" x14ac:dyDescent="0.25">
      <c r="B1040" s="64"/>
      <c r="E1040" s="65"/>
    </row>
    <row r="1041" spans="2:5" x14ac:dyDescent="0.25">
      <c r="B1041" s="64"/>
      <c r="E1041" s="65"/>
    </row>
    <row r="1042" spans="2:5" x14ac:dyDescent="0.25">
      <c r="B1042" s="64"/>
      <c r="E1042" s="65"/>
    </row>
    <row r="1043" spans="2:5" x14ac:dyDescent="0.25">
      <c r="B1043" s="64"/>
      <c r="E1043" s="65"/>
    </row>
    <row r="1044" spans="2:5" x14ac:dyDescent="0.25">
      <c r="B1044" s="64"/>
      <c r="E1044" s="65"/>
    </row>
    <row r="1045" spans="2:5" x14ac:dyDescent="0.25">
      <c r="B1045" s="64"/>
      <c r="E1045" s="65"/>
    </row>
    <row r="1046" spans="2:5" x14ac:dyDescent="0.25">
      <c r="B1046" s="64"/>
      <c r="E1046" s="65"/>
    </row>
    <row r="1047" spans="2:5" x14ac:dyDescent="0.25">
      <c r="B1047" s="64"/>
      <c r="E1047" s="65"/>
    </row>
    <row r="1048" spans="2:5" x14ac:dyDescent="0.25">
      <c r="B1048" s="64"/>
      <c r="E1048" s="65"/>
    </row>
    <row r="1049" spans="2:5" x14ac:dyDescent="0.25">
      <c r="B1049" s="64"/>
      <c r="E1049" s="65"/>
    </row>
    <row r="1050" spans="2:5" x14ac:dyDescent="0.25">
      <c r="B1050" s="64"/>
      <c r="E1050" s="65"/>
    </row>
    <row r="1051" spans="2:5" x14ac:dyDescent="0.25">
      <c r="B1051" s="64"/>
      <c r="E1051" s="65"/>
    </row>
    <row r="1052" spans="2:5" x14ac:dyDescent="0.25">
      <c r="B1052" s="64"/>
      <c r="E1052" s="65"/>
    </row>
    <row r="1053" spans="2:5" x14ac:dyDescent="0.25">
      <c r="B1053" s="64"/>
      <c r="E1053" s="65"/>
    </row>
    <row r="1054" spans="2:5" x14ac:dyDescent="0.25">
      <c r="B1054" s="64"/>
      <c r="E1054" s="65"/>
    </row>
    <row r="1055" spans="2:5" x14ac:dyDescent="0.25">
      <c r="B1055" s="64"/>
      <c r="E1055" s="65"/>
    </row>
    <row r="1056" spans="2:5" x14ac:dyDescent="0.25">
      <c r="B1056" s="64"/>
      <c r="E1056" s="65"/>
    </row>
    <row r="1057" spans="2:5" x14ac:dyDescent="0.25">
      <c r="B1057" s="64"/>
      <c r="E1057" s="65"/>
    </row>
    <row r="1058" spans="2:5" x14ac:dyDescent="0.25">
      <c r="B1058" s="64"/>
      <c r="E1058" s="65"/>
    </row>
    <row r="1059" spans="2:5" x14ac:dyDescent="0.25">
      <c r="B1059" s="64"/>
      <c r="E1059" s="65"/>
    </row>
    <row r="1060" spans="2:5" x14ac:dyDescent="0.25">
      <c r="B1060" s="64"/>
      <c r="E1060" s="65"/>
    </row>
    <row r="1061" spans="2:5" x14ac:dyDescent="0.25">
      <c r="B1061" s="64"/>
      <c r="E1061" s="65"/>
    </row>
    <row r="1062" spans="2:5" x14ac:dyDescent="0.25">
      <c r="B1062" s="64"/>
      <c r="E1062" s="65"/>
    </row>
    <row r="1063" spans="2:5" x14ac:dyDescent="0.25">
      <c r="B1063" s="64"/>
      <c r="E1063" s="65"/>
    </row>
    <row r="1064" spans="2:5" x14ac:dyDescent="0.25">
      <c r="B1064" s="64"/>
      <c r="E1064" s="65"/>
    </row>
    <row r="1065" spans="2:5" x14ac:dyDescent="0.25">
      <c r="B1065" s="64"/>
      <c r="E1065" s="65"/>
    </row>
    <row r="1066" spans="2:5" x14ac:dyDescent="0.25">
      <c r="B1066" s="64"/>
      <c r="E1066" s="65"/>
    </row>
    <row r="1067" spans="2:5" x14ac:dyDescent="0.25">
      <c r="B1067" s="64"/>
      <c r="E1067" s="65"/>
    </row>
    <row r="1068" spans="2:5" x14ac:dyDescent="0.25">
      <c r="B1068" s="64"/>
      <c r="E1068" s="65"/>
    </row>
    <row r="1069" spans="2:5" x14ac:dyDescent="0.25">
      <c r="B1069" s="64"/>
      <c r="E1069" s="65"/>
    </row>
    <row r="1070" spans="2:5" x14ac:dyDescent="0.25">
      <c r="B1070" s="64"/>
      <c r="E1070" s="65"/>
    </row>
    <row r="1071" spans="2:5" x14ac:dyDescent="0.25">
      <c r="B1071" s="64"/>
      <c r="E1071" s="65"/>
    </row>
    <row r="1072" spans="2:5" x14ac:dyDescent="0.25">
      <c r="B1072" s="64"/>
      <c r="E1072" s="65"/>
    </row>
    <row r="1073" spans="2:5" x14ac:dyDescent="0.25">
      <c r="B1073" s="64"/>
      <c r="E1073" s="65"/>
    </row>
    <row r="1074" spans="2:5" x14ac:dyDescent="0.25">
      <c r="B1074" s="64"/>
      <c r="E1074" s="65"/>
    </row>
    <row r="1075" spans="2:5" x14ac:dyDescent="0.25">
      <c r="B1075" s="64"/>
      <c r="E1075" s="65"/>
    </row>
    <row r="1076" spans="2:5" x14ac:dyDescent="0.25">
      <c r="B1076" s="64"/>
      <c r="E1076" s="65"/>
    </row>
    <row r="1077" spans="2:5" x14ac:dyDescent="0.25">
      <c r="B1077" s="64"/>
      <c r="E1077" s="65"/>
    </row>
    <row r="1078" spans="2:5" x14ac:dyDescent="0.25">
      <c r="B1078" s="64"/>
      <c r="E1078" s="65"/>
    </row>
    <row r="1079" spans="2:5" x14ac:dyDescent="0.25">
      <c r="B1079" s="64"/>
      <c r="E1079" s="65"/>
    </row>
    <row r="1080" spans="2:5" x14ac:dyDescent="0.25">
      <c r="B1080" s="64"/>
      <c r="E1080" s="65"/>
    </row>
    <row r="1081" spans="2:5" x14ac:dyDescent="0.25">
      <c r="B1081" s="64"/>
      <c r="E1081" s="65"/>
    </row>
    <row r="1082" spans="2:5" x14ac:dyDescent="0.25">
      <c r="B1082" s="64"/>
      <c r="E1082" s="65"/>
    </row>
    <row r="1083" spans="2:5" x14ac:dyDescent="0.25">
      <c r="B1083" s="64"/>
      <c r="E1083" s="65"/>
    </row>
    <row r="1084" spans="2:5" x14ac:dyDescent="0.25">
      <c r="B1084" s="64"/>
      <c r="E1084" s="65"/>
    </row>
    <row r="1085" spans="2:5" x14ac:dyDescent="0.25">
      <c r="B1085" s="64"/>
      <c r="E1085" s="65"/>
    </row>
    <row r="1086" spans="2:5" x14ac:dyDescent="0.25">
      <c r="B1086" s="64"/>
      <c r="E1086" s="65"/>
    </row>
    <row r="1087" spans="2:5" x14ac:dyDescent="0.25">
      <c r="B1087" s="64"/>
      <c r="E1087" s="65"/>
    </row>
    <row r="1088" spans="2:5" x14ac:dyDescent="0.25">
      <c r="B1088" s="64"/>
      <c r="E1088" s="65"/>
    </row>
    <row r="1089" spans="2:5" x14ac:dyDescent="0.25">
      <c r="B1089" s="64"/>
      <c r="E1089" s="65"/>
    </row>
    <row r="1090" spans="2:5" x14ac:dyDescent="0.25">
      <c r="B1090" s="64"/>
      <c r="E1090" s="65"/>
    </row>
    <row r="1091" spans="2:5" x14ac:dyDescent="0.25">
      <c r="B1091" s="64"/>
      <c r="E1091" s="65"/>
    </row>
    <row r="1092" spans="2:5" x14ac:dyDescent="0.25">
      <c r="B1092" s="64"/>
      <c r="E1092" s="65"/>
    </row>
    <row r="1093" spans="2:5" x14ac:dyDescent="0.25">
      <c r="B1093" s="64"/>
      <c r="E1093" s="65"/>
    </row>
    <row r="1094" spans="2:5" x14ac:dyDescent="0.25">
      <c r="B1094" s="64"/>
      <c r="E1094" s="65"/>
    </row>
    <row r="1095" spans="2:5" x14ac:dyDescent="0.25">
      <c r="B1095" s="64"/>
      <c r="E1095" s="65"/>
    </row>
    <row r="1096" spans="2:5" x14ac:dyDescent="0.25">
      <c r="B1096" s="64"/>
      <c r="E1096" s="65"/>
    </row>
    <row r="1097" spans="2:5" x14ac:dyDescent="0.25">
      <c r="B1097" s="64"/>
      <c r="E1097" s="65"/>
    </row>
    <row r="1098" spans="2:5" x14ac:dyDescent="0.25">
      <c r="B1098" s="64"/>
      <c r="E1098" s="65"/>
    </row>
    <row r="1099" spans="2:5" x14ac:dyDescent="0.25">
      <c r="B1099" s="64"/>
      <c r="E1099" s="65"/>
    </row>
    <row r="1100" spans="2:5" x14ac:dyDescent="0.25">
      <c r="B1100" s="64"/>
      <c r="E1100" s="65"/>
    </row>
    <row r="1101" spans="2:5" x14ac:dyDescent="0.25">
      <c r="B1101" s="64"/>
      <c r="E1101" s="65"/>
    </row>
    <row r="1102" spans="2:5" x14ac:dyDescent="0.25">
      <c r="B1102" s="64"/>
      <c r="E1102" s="65"/>
    </row>
    <row r="1103" spans="2:5" x14ac:dyDescent="0.25">
      <c r="B1103" s="64"/>
      <c r="E1103" s="65"/>
    </row>
    <row r="1104" spans="2:5" x14ac:dyDescent="0.25">
      <c r="B1104" s="64"/>
      <c r="E1104" s="65"/>
    </row>
    <row r="1105" spans="2:5" x14ac:dyDescent="0.25">
      <c r="B1105" s="64"/>
      <c r="E1105" s="65"/>
    </row>
    <row r="1106" spans="2:5" x14ac:dyDescent="0.25">
      <c r="B1106" s="64"/>
      <c r="E1106" s="65"/>
    </row>
    <row r="1107" spans="2:5" x14ac:dyDescent="0.25">
      <c r="B1107" s="64"/>
      <c r="E1107" s="65"/>
    </row>
    <row r="1108" spans="2:5" x14ac:dyDescent="0.25">
      <c r="B1108" s="64"/>
      <c r="E1108" s="65"/>
    </row>
    <row r="1109" spans="2:5" x14ac:dyDescent="0.25">
      <c r="B1109" s="64"/>
      <c r="E1109" s="65"/>
    </row>
    <row r="1110" spans="2:5" x14ac:dyDescent="0.25">
      <c r="B1110" s="64"/>
      <c r="E1110" s="65"/>
    </row>
    <row r="1111" spans="2:5" x14ac:dyDescent="0.25">
      <c r="B1111" s="64"/>
      <c r="E1111" s="65"/>
    </row>
    <row r="1112" spans="2:5" x14ac:dyDescent="0.25">
      <c r="B1112" s="64"/>
      <c r="E1112" s="65"/>
    </row>
    <row r="1113" spans="2:5" x14ac:dyDescent="0.25">
      <c r="B1113" s="64"/>
      <c r="E1113" s="65"/>
    </row>
    <row r="1114" spans="2:5" x14ac:dyDescent="0.25">
      <c r="B1114" s="64"/>
      <c r="E1114" s="65"/>
    </row>
    <row r="1115" spans="2:5" x14ac:dyDescent="0.25">
      <c r="B1115" s="64"/>
      <c r="E1115" s="65"/>
    </row>
    <row r="1116" spans="2:5" x14ac:dyDescent="0.25">
      <c r="B1116" s="64"/>
      <c r="E1116" s="65"/>
    </row>
    <row r="1117" spans="2:5" x14ac:dyDescent="0.25">
      <c r="B1117" s="64"/>
      <c r="E1117" s="65"/>
    </row>
    <row r="1118" spans="2:5" x14ac:dyDescent="0.25">
      <c r="B1118" s="64"/>
      <c r="E1118" s="65"/>
    </row>
    <row r="1119" spans="2:5" x14ac:dyDescent="0.25">
      <c r="B1119" s="64"/>
      <c r="E1119" s="65"/>
    </row>
    <row r="1120" spans="2:5" x14ac:dyDescent="0.25">
      <c r="B1120" s="64"/>
      <c r="E1120" s="65"/>
    </row>
    <row r="1121" spans="2:5" x14ac:dyDescent="0.25">
      <c r="B1121" s="64"/>
      <c r="E1121" s="65"/>
    </row>
    <row r="1122" spans="2:5" x14ac:dyDescent="0.25">
      <c r="B1122" s="64"/>
      <c r="E1122" s="65"/>
    </row>
    <row r="1123" spans="2:5" x14ac:dyDescent="0.25">
      <c r="B1123" s="64"/>
      <c r="E1123" s="65"/>
    </row>
    <row r="1124" spans="2:5" x14ac:dyDescent="0.25">
      <c r="B1124" s="64"/>
      <c r="E1124" s="65"/>
    </row>
    <row r="1125" spans="2:5" x14ac:dyDescent="0.25">
      <c r="B1125" s="64"/>
      <c r="E1125" s="65"/>
    </row>
    <row r="1126" spans="2:5" x14ac:dyDescent="0.25">
      <c r="B1126" s="64"/>
      <c r="E1126" s="65"/>
    </row>
    <row r="1127" spans="2:5" x14ac:dyDescent="0.25">
      <c r="B1127" s="64"/>
      <c r="E1127" s="65"/>
    </row>
    <row r="1128" spans="2:5" x14ac:dyDescent="0.25">
      <c r="B1128" s="64"/>
      <c r="E1128" s="65"/>
    </row>
    <row r="1129" spans="2:5" x14ac:dyDescent="0.25">
      <c r="B1129" s="64"/>
      <c r="E1129" s="65"/>
    </row>
    <row r="1130" spans="2:5" x14ac:dyDescent="0.25">
      <c r="B1130" s="64"/>
      <c r="E1130" s="65"/>
    </row>
    <row r="1131" spans="2:5" x14ac:dyDescent="0.25">
      <c r="B1131" s="64"/>
      <c r="E1131" s="65"/>
    </row>
    <row r="1132" spans="2:5" x14ac:dyDescent="0.25">
      <c r="B1132" s="64"/>
      <c r="E1132" s="65"/>
    </row>
    <row r="1133" spans="2:5" x14ac:dyDescent="0.25">
      <c r="B1133" s="64"/>
      <c r="E1133" s="65"/>
    </row>
    <row r="1134" spans="2:5" x14ac:dyDescent="0.25">
      <c r="B1134" s="64"/>
      <c r="E1134" s="65"/>
    </row>
    <row r="1135" spans="2:5" x14ac:dyDescent="0.25">
      <c r="B1135" s="64"/>
      <c r="E1135" s="65"/>
    </row>
    <row r="1136" spans="2:5" x14ac:dyDescent="0.25">
      <c r="B1136" s="64"/>
      <c r="E1136" s="65"/>
    </row>
    <row r="1137" spans="2:5" x14ac:dyDescent="0.25">
      <c r="B1137" s="64"/>
      <c r="E1137" s="65"/>
    </row>
    <row r="1138" spans="2:5" x14ac:dyDescent="0.25">
      <c r="B1138" s="64"/>
      <c r="E1138" s="65"/>
    </row>
    <row r="1139" spans="2:5" x14ac:dyDescent="0.25">
      <c r="B1139" s="64"/>
      <c r="E1139" s="65"/>
    </row>
    <row r="1140" spans="2:5" x14ac:dyDescent="0.25">
      <c r="B1140" s="64"/>
      <c r="E1140" s="65"/>
    </row>
    <row r="1141" spans="2:5" x14ac:dyDescent="0.25">
      <c r="B1141" s="64"/>
      <c r="E1141" s="65"/>
    </row>
    <row r="1142" spans="2:5" x14ac:dyDescent="0.25">
      <c r="B1142" s="64"/>
      <c r="E1142" s="65"/>
    </row>
    <row r="1143" spans="2:5" x14ac:dyDescent="0.25">
      <c r="B1143" s="64"/>
      <c r="E1143" s="65"/>
    </row>
    <row r="1144" spans="2:5" x14ac:dyDescent="0.25">
      <c r="B1144" s="64"/>
      <c r="E1144" s="65"/>
    </row>
    <row r="1145" spans="2:5" x14ac:dyDescent="0.25">
      <c r="B1145" s="64"/>
      <c r="E1145" s="65"/>
    </row>
    <row r="1146" spans="2:5" x14ac:dyDescent="0.25">
      <c r="B1146" s="64"/>
      <c r="E1146" s="65"/>
    </row>
    <row r="1147" spans="2:5" x14ac:dyDescent="0.25">
      <c r="B1147" s="64"/>
      <c r="E1147" s="65"/>
    </row>
    <row r="1148" spans="2:5" x14ac:dyDescent="0.25">
      <c r="B1148" s="64"/>
      <c r="E1148" s="65"/>
    </row>
    <row r="1149" spans="2:5" x14ac:dyDescent="0.25">
      <c r="B1149" s="64"/>
      <c r="E1149" s="65"/>
    </row>
    <row r="1150" spans="2:5" x14ac:dyDescent="0.25">
      <c r="B1150" s="64"/>
      <c r="E1150" s="65"/>
    </row>
    <row r="1151" spans="2:5" x14ac:dyDescent="0.25">
      <c r="B1151" s="64"/>
      <c r="E1151" s="65"/>
    </row>
    <row r="1152" spans="2:5" x14ac:dyDescent="0.25">
      <c r="B1152" s="64"/>
      <c r="E1152" s="65"/>
    </row>
    <row r="1153" spans="2:5" x14ac:dyDescent="0.25">
      <c r="B1153" s="64"/>
      <c r="E1153" s="65"/>
    </row>
    <row r="1154" spans="2:5" x14ac:dyDescent="0.25">
      <c r="B1154" s="64"/>
      <c r="E1154" s="65"/>
    </row>
    <row r="1155" spans="2:5" x14ac:dyDescent="0.25">
      <c r="B1155" s="64"/>
      <c r="E1155" s="65"/>
    </row>
    <row r="1156" spans="2:5" x14ac:dyDescent="0.25">
      <c r="B1156" s="64"/>
      <c r="E1156" s="65"/>
    </row>
    <row r="1157" spans="2:5" x14ac:dyDescent="0.25">
      <c r="B1157" s="64"/>
      <c r="E1157" s="65"/>
    </row>
    <row r="1158" spans="2:5" x14ac:dyDescent="0.25">
      <c r="B1158" s="64"/>
      <c r="E1158" s="65"/>
    </row>
    <row r="1159" spans="2:5" x14ac:dyDescent="0.25">
      <c r="B1159" s="64"/>
      <c r="E1159" s="65"/>
    </row>
    <row r="1160" spans="2:5" x14ac:dyDescent="0.25">
      <c r="B1160" s="64"/>
      <c r="E1160" s="65"/>
    </row>
    <row r="1161" spans="2:5" x14ac:dyDescent="0.25">
      <c r="B1161" s="64"/>
      <c r="E1161" s="65"/>
    </row>
    <row r="1162" spans="2:5" x14ac:dyDescent="0.25">
      <c r="B1162" s="64"/>
      <c r="E1162" s="65"/>
    </row>
    <row r="1163" spans="2:5" x14ac:dyDescent="0.25">
      <c r="B1163" s="64"/>
      <c r="E1163" s="65"/>
    </row>
    <row r="1164" spans="2:5" x14ac:dyDescent="0.25">
      <c r="B1164" s="64"/>
      <c r="E1164" s="65"/>
    </row>
    <row r="1165" spans="2:5" x14ac:dyDescent="0.25">
      <c r="B1165" s="64"/>
      <c r="E1165" s="65"/>
    </row>
    <row r="1166" spans="2:5" x14ac:dyDescent="0.25">
      <c r="B1166" s="64"/>
      <c r="E1166" s="65"/>
    </row>
    <row r="1167" spans="2:5" x14ac:dyDescent="0.25">
      <c r="B1167" s="64"/>
      <c r="E1167" s="65"/>
    </row>
    <row r="1168" spans="2:5" x14ac:dyDescent="0.25">
      <c r="B1168" s="64"/>
      <c r="E1168" s="65"/>
    </row>
    <row r="1169" spans="2:5" x14ac:dyDescent="0.25">
      <c r="B1169" s="64"/>
      <c r="E1169" s="65"/>
    </row>
    <row r="1170" spans="2:5" x14ac:dyDescent="0.25">
      <c r="B1170" s="64"/>
      <c r="E1170" s="65"/>
    </row>
    <row r="1171" spans="2:5" x14ac:dyDescent="0.25">
      <c r="B1171" s="64"/>
      <c r="E1171" s="65"/>
    </row>
    <row r="1172" spans="2:5" x14ac:dyDescent="0.25">
      <c r="B1172" s="64"/>
      <c r="E1172" s="65"/>
    </row>
    <row r="1173" spans="2:5" x14ac:dyDescent="0.25">
      <c r="B1173" s="64"/>
      <c r="E1173" s="65"/>
    </row>
    <row r="1174" spans="2:5" x14ac:dyDescent="0.25">
      <c r="B1174" s="64"/>
      <c r="E1174" s="65"/>
    </row>
    <row r="1175" spans="2:5" x14ac:dyDescent="0.25">
      <c r="B1175" s="64"/>
      <c r="E1175" s="65"/>
    </row>
    <row r="1176" spans="2:5" x14ac:dyDescent="0.25">
      <c r="B1176" s="64"/>
      <c r="E1176" s="65"/>
    </row>
    <row r="1177" spans="2:5" x14ac:dyDescent="0.25">
      <c r="B1177" s="64"/>
      <c r="E1177" s="65"/>
    </row>
    <row r="1178" spans="2:5" x14ac:dyDescent="0.25">
      <c r="B1178" s="64"/>
      <c r="E1178" s="65"/>
    </row>
    <row r="1179" spans="2:5" x14ac:dyDescent="0.25">
      <c r="B1179" s="64"/>
      <c r="E1179" s="65"/>
    </row>
    <row r="1180" spans="2:5" x14ac:dyDescent="0.25">
      <c r="B1180" s="64"/>
      <c r="E1180" s="65"/>
    </row>
    <row r="1181" spans="2:5" x14ac:dyDescent="0.25">
      <c r="B1181" s="64"/>
      <c r="E1181" s="65"/>
    </row>
    <row r="1182" spans="2:5" x14ac:dyDescent="0.25">
      <c r="B1182" s="64"/>
      <c r="E1182" s="65"/>
    </row>
    <row r="1183" spans="2:5" x14ac:dyDescent="0.25">
      <c r="B1183" s="64"/>
      <c r="E1183" s="65"/>
    </row>
    <row r="1184" spans="2:5" x14ac:dyDescent="0.25">
      <c r="B1184" s="64"/>
      <c r="E1184" s="65"/>
    </row>
    <row r="1185" spans="2:5" x14ac:dyDescent="0.25">
      <c r="B1185" s="64"/>
      <c r="E1185" s="65"/>
    </row>
    <row r="1186" spans="2:5" x14ac:dyDescent="0.25">
      <c r="B1186" s="64"/>
      <c r="E1186" s="65"/>
    </row>
    <row r="1187" spans="2:5" x14ac:dyDescent="0.25">
      <c r="B1187" s="64"/>
      <c r="E1187" s="65"/>
    </row>
    <row r="1188" spans="2:5" x14ac:dyDescent="0.25">
      <c r="B1188" s="64"/>
      <c r="E1188" s="65"/>
    </row>
    <row r="1189" spans="2:5" x14ac:dyDescent="0.25">
      <c r="B1189" s="64"/>
      <c r="E1189" s="65"/>
    </row>
    <row r="1190" spans="2:5" x14ac:dyDescent="0.25">
      <c r="B1190" s="64"/>
      <c r="E1190" s="65"/>
    </row>
    <row r="1191" spans="2:5" x14ac:dyDescent="0.25">
      <c r="B1191" s="64"/>
      <c r="E1191" s="65"/>
    </row>
    <row r="1192" spans="2:5" x14ac:dyDescent="0.25">
      <c r="B1192" s="64"/>
      <c r="E1192" s="65"/>
    </row>
    <row r="1193" spans="2:5" x14ac:dyDescent="0.25">
      <c r="B1193" s="64"/>
      <c r="E1193" s="65"/>
    </row>
    <row r="1194" spans="2:5" x14ac:dyDescent="0.25">
      <c r="B1194" s="64"/>
      <c r="E1194" s="65"/>
    </row>
    <row r="1195" spans="2:5" x14ac:dyDescent="0.25">
      <c r="B1195" s="64"/>
      <c r="E1195" s="65"/>
    </row>
    <row r="1196" spans="2:5" x14ac:dyDescent="0.25">
      <c r="B1196" s="64"/>
      <c r="E1196" s="65"/>
    </row>
    <row r="1197" spans="2:5" x14ac:dyDescent="0.25">
      <c r="B1197" s="64"/>
      <c r="E1197" s="65"/>
    </row>
    <row r="1198" spans="2:5" x14ac:dyDescent="0.25">
      <c r="B1198" s="64"/>
      <c r="E1198" s="65"/>
    </row>
    <row r="1199" spans="2:5" x14ac:dyDescent="0.25">
      <c r="B1199" s="64"/>
      <c r="E1199" s="65"/>
    </row>
    <row r="1200" spans="2:5" x14ac:dyDescent="0.25">
      <c r="B1200" s="64"/>
      <c r="E1200" s="65"/>
    </row>
    <row r="1201" spans="2:5" x14ac:dyDescent="0.25">
      <c r="B1201" s="64"/>
      <c r="E1201" s="65"/>
    </row>
    <row r="1202" spans="2:5" x14ac:dyDescent="0.25">
      <c r="B1202" s="64"/>
      <c r="E1202" s="65"/>
    </row>
    <row r="1203" spans="2:5" x14ac:dyDescent="0.25">
      <c r="B1203" s="64"/>
      <c r="E1203" s="65"/>
    </row>
    <row r="1204" spans="2:5" x14ac:dyDescent="0.25">
      <c r="B1204" s="64"/>
      <c r="E1204" s="65"/>
    </row>
    <row r="1205" spans="2:5" x14ac:dyDescent="0.25">
      <c r="B1205" s="64"/>
      <c r="E1205" s="65"/>
    </row>
    <row r="1206" spans="2:5" x14ac:dyDescent="0.25">
      <c r="B1206" s="64"/>
      <c r="E1206" s="65"/>
    </row>
    <row r="1207" spans="2:5" x14ac:dyDescent="0.25">
      <c r="B1207" s="64"/>
      <c r="E1207" s="65"/>
    </row>
    <row r="1208" spans="2:5" x14ac:dyDescent="0.25">
      <c r="B1208" s="64"/>
      <c r="E1208" s="65"/>
    </row>
    <row r="1209" spans="2:5" x14ac:dyDescent="0.25">
      <c r="B1209" s="64"/>
      <c r="E1209" s="65"/>
    </row>
    <row r="1210" spans="2:5" x14ac:dyDescent="0.25">
      <c r="B1210" s="64"/>
      <c r="E1210" s="65"/>
    </row>
    <row r="1211" spans="2:5" x14ac:dyDescent="0.25">
      <c r="B1211" s="64"/>
      <c r="E1211" s="65"/>
    </row>
    <row r="1212" spans="2:5" x14ac:dyDescent="0.25">
      <c r="B1212" s="64"/>
      <c r="E1212" s="65"/>
    </row>
    <row r="1213" spans="2:5" x14ac:dyDescent="0.25">
      <c r="B1213" s="64"/>
      <c r="E1213" s="65"/>
    </row>
    <row r="1214" spans="2:5" x14ac:dyDescent="0.25">
      <c r="B1214" s="64"/>
      <c r="E1214" s="65"/>
    </row>
    <row r="1215" spans="2:5" x14ac:dyDescent="0.25">
      <c r="B1215" s="64"/>
      <c r="E1215" s="65"/>
    </row>
    <row r="1216" spans="2:5" x14ac:dyDescent="0.25">
      <c r="B1216" s="64"/>
      <c r="E1216" s="65"/>
    </row>
    <row r="1217" spans="2:5" x14ac:dyDescent="0.25">
      <c r="B1217" s="64"/>
      <c r="E1217" s="65"/>
    </row>
    <row r="1218" spans="2:5" x14ac:dyDescent="0.25">
      <c r="B1218" s="64"/>
      <c r="E1218" s="65"/>
    </row>
    <row r="1219" spans="2:5" x14ac:dyDescent="0.25">
      <c r="B1219" s="64"/>
      <c r="E1219" s="65"/>
    </row>
    <row r="1220" spans="2:5" x14ac:dyDescent="0.25">
      <c r="B1220" s="64"/>
      <c r="E1220" s="65"/>
    </row>
    <row r="1221" spans="2:5" x14ac:dyDescent="0.25">
      <c r="B1221" s="64"/>
      <c r="E1221" s="65"/>
    </row>
    <row r="1222" spans="2:5" x14ac:dyDescent="0.25">
      <c r="B1222" s="64"/>
      <c r="E1222" s="65"/>
    </row>
    <row r="1223" spans="2:5" x14ac:dyDescent="0.25">
      <c r="B1223" s="64"/>
      <c r="E1223" s="65"/>
    </row>
    <row r="1224" spans="2:5" x14ac:dyDescent="0.25">
      <c r="E1224" s="65"/>
    </row>
    <row r="1225" spans="2:5" x14ac:dyDescent="0.25">
      <c r="E1225" s="65"/>
    </row>
    <row r="1226" spans="2:5" x14ac:dyDescent="0.25">
      <c r="E1226" s="65"/>
    </row>
    <row r="1227" spans="2:5" x14ac:dyDescent="0.25">
      <c r="E1227" s="65"/>
    </row>
    <row r="1228" spans="2:5" x14ac:dyDescent="0.25">
      <c r="E1228" s="65"/>
    </row>
    <row r="1229" spans="2:5" x14ac:dyDescent="0.25">
      <c r="E1229" s="65"/>
    </row>
    <row r="1230" spans="2:5" x14ac:dyDescent="0.25">
      <c r="E1230" s="65"/>
    </row>
    <row r="1231" spans="2:5" x14ac:dyDescent="0.25">
      <c r="E1231" s="65"/>
    </row>
    <row r="1232" spans="2:5" x14ac:dyDescent="0.25">
      <c r="E1232" s="65"/>
    </row>
    <row r="1233" spans="5:5" x14ac:dyDescent="0.25">
      <c r="E1233" s="65"/>
    </row>
    <row r="1234" spans="5:5" x14ac:dyDescent="0.25">
      <c r="E1234" s="65"/>
    </row>
    <row r="1235" spans="5:5" x14ac:dyDescent="0.25">
      <c r="E1235" s="65"/>
    </row>
    <row r="1236" spans="5:5" x14ac:dyDescent="0.25">
      <c r="E1236" s="65"/>
    </row>
    <row r="1237" spans="5:5" x14ac:dyDescent="0.25">
      <c r="E1237" s="65"/>
    </row>
    <row r="1238" spans="5:5" x14ac:dyDescent="0.25">
      <c r="E1238" s="65"/>
    </row>
    <row r="1239" spans="5:5" x14ac:dyDescent="0.25">
      <c r="E1239" s="65"/>
    </row>
    <row r="1240" spans="5:5" x14ac:dyDescent="0.25">
      <c r="E1240" s="65"/>
    </row>
    <row r="1241" spans="5:5" x14ac:dyDescent="0.25">
      <c r="E1241" s="65"/>
    </row>
    <row r="1242" spans="5:5" x14ac:dyDescent="0.25">
      <c r="E1242" s="65"/>
    </row>
    <row r="1243" spans="5:5" x14ac:dyDescent="0.25">
      <c r="E1243" s="65"/>
    </row>
    <row r="1244" spans="5:5" x14ac:dyDescent="0.25">
      <c r="E1244" s="65"/>
    </row>
    <row r="1245" spans="5:5" x14ac:dyDescent="0.25">
      <c r="E1245" s="65"/>
    </row>
    <row r="1246" spans="5:5" x14ac:dyDescent="0.25">
      <c r="E1246" s="65"/>
    </row>
    <row r="1247" spans="5:5" x14ac:dyDescent="0.25">
      <c r="E1247" s="65"/>
    </row>
    <row r="1248" spans="5:5" x14ac:dyDescent="0.25">
      <c r="E1248" s="65"/>
    </row>
    <row r="1249" spans="5:5" x14ac:dyDescent="0.25">
      <c r="E1249" s="65"/>
    </row>
    <row r="1250" spans="5:5" x14ac:dyDescent="0.25">
      <c r="E1250" s="65"/>
    </row>
    <row r="1251" spans="5:5" x14ac:dyDescent="0.25">
      <c r="E1251" s="65"/>
    </row>
    <row r="1252" spans="5:5" x14ac:dyDescent="0.25">
      <c r="E1252" s="65"/>
    </row>
    <row r="1253" spans="5:5" x14ac:dyDescent="0.25">
      <c r="E1253" s="65"/>
    </row>
    <row r="1254" spans="5:5" x14ac:dyDescent="0.25">
      <c r="E1254" s="65"/>
    </row>
    <row r="1255" spans="5:5" x14ac:dyDescent="0.25">
      <c r="E1255" s="65"/>
    </row>
    <row r="1256" spans="5:5" x14ac:dyDescent="0.25">
      <c r="E1256" s="65"/>
    </row>
    <row r="1257" spans="5:5" x14ac:dyDescent="0.25">
      <c r="E1257" s="65"/>
    </row>
    <row r="1258" spans="5:5" x14ac:dyDescent="0.25">
      <c r="E1258" s="65"/>
    </row>
    <row r="1259" spans="5:5" x14ac:dyDescent="0.25">
      <c r="E1259" s="65"/>
    </row>
    <row r="1260" spans="5:5" x14ac:dyDescent="0.25">
      <c r="E1260" s="65"/>
    </row>
    <row r="1261" spans="5:5" x14ac:dyDescent="0.25">
      <c r="E1261" s="65"/>
    </row>
    <row r="1262" spans="5:5" x14ac:dyDescent="0.25">
      <c r="E1262" s="65"/>
    </row>
    <row r="1263" spans="5:5" x14ac:dyDescent="0.25">
      <c r="E1263" s="65"/>
    </row>
    <row r="1264" spans="5:5" x14ac:dyDescent="0.25">
      <c r="E1264" s="65"/>
    </row>
    <row r="1265" spans="5:5" x14ac:dyDescent="0.25">
      <c r="E1265" s="65"/>
    </row>
    <row r="1266" spans="5:5" x14ac:dyDescent="0.25">
      <c r="E1266" s="65"/>
    </row>
    <row r="1267" spans="5:5" x14ac:dyDescent="0.25">
      <c r="E1267" s="65"/>
    </row>
    <row r="1268" spans="5:5" x14ac:dyDescent="0.25">
      <c r="E1268" s="65"/>
    </row>
    <row r="1269" spans="5:5" x14ac:dyDescent="0.25">
      <c r="E1269" s="65"/>
    </row>
    <row r="1270" spans="5:5" x14ac:dyDescent="0.25">
      <c r="E1270" s="65"/>
    </row>
    <row r="1271" spans="5:5" x14ac:dyDescent="0.25">
      <c r="E1271" s="65"/>
    </row>
    <row r="1272" spans="5:5" x14ac:dyDescent="0.25">
      <c r="E1272" s="65"/>
    </row>
    <row r="1273" spans="5:5" x14ac:dyDescent="0.25">
      <c r="E1273" s="65"/>
    </row>
    <row r="1274" spans="5:5" x14ac:dyDescent="0.25">
      <c r="E1274" s="65"/>
    </row>
    <row r="1275" spans="5:5" x14ac:dyDescent="0.25">
      <c r="E1275" s="65"/>
    </row>
    <row r="1276" spans="5:5" x14ac:dyDescent="0.25">
      <c r="E1276" s="65"/>
    </row>
    <row r="1277" spans="5:5" x14ac:dyDescent="0.25">
      <c r="E1277" s="65"/>
    </row>
    <row r="1278" spans="5:5" x14ac:dyDescent="0.25">
      <c r="E1278" s="65"/>
    </row>
    <row r="1279" spans="5:5" x14ac:dyDescent="0.25">
      <c r="E1279" s="65"/>
    </row>
    <row r="1280" spans="5:5" x14ac:dyDescent="0.25">
      <c r="E1280" s="65"/>
    </row>
    <row r="1281" spans="5:5" x14ac:dyDescent="0.25">
      <c r="E1281" s="65"/>
    </row>
    <row r="1282" spans="5:5" x14ac:dyDescent="0.25">
      <c r="E1282" s="65"/>
    </row>
    <row r="1283" spans="5:5" x14ac:dyDescent="0.25">
      <c r="E1283" s="65"/>
    </row>
    <row r="1284" spans="5:5" x14ac:dyDescent="0.25">
      <c r="E1284" s="65"/>
    </row>
    <row r="1285" spans="5:5" x14ac:dyDescent="0.25">
      <c r="E1285" s="65"/>
    </row>
    <row r="1286" spans="5:5" x14ac:dyDescent="0.25">
      <c r="E1286" s="65"/>
    </row>
    <row r="1287" spans="5:5" x14ac:dyDescent="0.25">
      <c r="E1287" s="65"/>
    </row>
    <row r="1288" spans="5:5" x14ac:dyDescent="0.25">
      <c r="E1288" s="65"/>
    </row>
    <row r="1289" spans="5:5" x14ac:dyDescent="0.25">
      <c r="E1289" s="65"/>
    </row>
    <row r="1290" spans="5:5" x14ac:dyDescent="0.25">
      <c r="E1290" s="65"/>
    </row>
    <row r="1291" spans="5:5" x14ac:dyDescent="0.25">
      <c r="E1291" s="65"/>
    </row>
    <row r="1292" spans="5:5" x14ac:dyDescent="0.25">
      <c r="E1292" s="65"/>
    </row>
    <row r="1293" spans="5:5" x14ac:dyDescent="0.25">
      <c r="E1293" s="65"/>
    </row>
    <row r="1294" spans="5:5" x14ac:dyDescent="0.25">
      <c r="E1294" s="65"/>
    </row>
    <row r="1295" spans="5:5" x14ac:dyDescent="0.25">
      <c r="E1295" s="65"/>
    </row>
    <row r="1296" spans="5:5" x14ac:dyDescent="0.25">
      <c r="E1296" s="65"/>
    </row>
    <row r="1297" spans="5:5" x14ac:dyDescent="0.25">
      <c r="E1297" s="65"/>
    </row>
    <row r="1298" spans="5:5" x14ac:dyDescent="0.25">
      <c r="E1298" s="65"/>
    </row>
    <row r="1299" spans="5:5" x14ac:dyDescent="0.25">
      <c r="E1299" s="65"/>
    </row>
    <row r="1300" spans="5:5" x14ac:dyDescent="0.25">
      <c r="E1300" s="65"/>
    </row>
    <row r="1301" spans="5:5" x14ac:dyDescent="0.25">
      <c r="E1301" s="65"/>
    </row>
    <row r="1302" spans="5:5" x14ac:dyDescent="0.25">
      <c r="E1302" s="65"/>
    </row>
    <row r="1303" spans="5:5" x14ac:dyDescent="0.25">
      <c r="E1303" s="65"/>
    </row>
  </sheetData>
  <mergeCells count="15">
    <mergeCell ref="A6:G6"/>
    <mergeCell ref="B1:G1"/>
    <mergeCell ref="B2:G2"/>
    <mergeCell ref="B3:G3"/>
    <mergeCell ref="A4:G4"/>
    <mergeCell ref="B5:G5"/>
    <mergeCell ref="A31:G31"/>
    <mergeCell ref="E41:F41"/>
    <mergeCell ref="E42:F42"/>
    <mergeCell ref="A7:G7"/>
    <mergeCell ref="A8:G8"/>
    <mergeCell ref="A9:G9"/>
    <mergeCell ref="B12:C12"/>
    <mergeCell ref="E12:F12"/>
    <mergeCell ref="A30:G30"/>
  </mergeCells>
  <pageMargins left="0.19685039370078741" right="0.15748031496062992" top="0.47244094488188981" bottom="0.15748031496062992" header="0.43307086614173229" footer="0.1574803149606299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 UNICA </vt:lpstr>
      <vt:lpstr>CUENTA SUBVENCION</vt:lpstr>
      <vt:lpstr>'CUENTA SUBVENCION'!Área_de_impresión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2024-07-09T19:01:21Z</cp:lastPrinted>
  <dcterms:created xsi:type="dcterms:W3CDTF">2015-02-19T20:04:54Z</dcterms:created>
  <dcterms:modified xsi:type="dcterms:W3CDTF">2024-07-18T17:58:21Z</dcterms:modified>
</cp:coreProperties>
</file>