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SEPTIEMBRE 2024\"/>
    </mc:Choice>
  </mc:AlternateContent>
  <bookViews>
    <workbookView xWindow="0" yWindow="0" windowWidth="19200" windowHeight="11595"/>
  </bookViews>
  <sheets>
    <sheet name="CUENTA UNICA " sheetId="7" r:id="rId1"/>
    <sheet name="CUENTA SUBVENCION" sheetId="8" r:id="rId2"/>
  </sheets>
  <definedNames>
    <definedName name="_xlnm.Print_Area" localSheetId="0">'CUENTA UNICA '!$A$1:$F$288</definedName>
  </definedNames>
  <calcPr calcId="152511"/>
</workbook>
</file>

<file path=xl/calcChain.xml><?xml version="1.0" encoding="utf-8"?>
<calcChain xmlns="http://schemas.openxmlformats.org/spreadsheetml/2006/main">
  <c r="F17" i="8" l="1"/>
  <c r="E17" i="8"/>
  <c r="G15" i="8"/>
  <c r="G16" i="8" s="1"/>
  <c r="E266" i="7" l="1"/>
  <c r="D266" i="7"/>
</calcChain>
</file>

<file path=xl/sharedStrings.xml><?xml version="1.0" encoding="utf-8"?>
<sst xmlns="http://schemas.openxmlformats.org/spreadsheetml/2006/main" count="570" uniqueCount="293">
  <si>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</si>
  <si>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</si>
  <si>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</si>
  <si>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</si>
  <si>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</si>
  <si>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</si>
  <si>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</si>
  <si>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</si>
  <si>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</si>
  <si>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</si>
  <si>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</si>
  <si>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</si>
  <si>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</si>
  <si>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</si>
  <si>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</si>
  <si>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t>Contadora</t>
  </si>
  <si>
    <t>CUENTA UNICA N0. 010-252486-6</t>
  </si>
  <si>
    <t>COBRO PACIENTES</t>
  </si>
  <si>
    <t>COBRO DE TARJETAS</t>
  </si>
  <si>
    <t>ARS SENASA CONTRIBUTIVO</t>
  </si>
  <si>
    <t>ARS RENACER</t>
  </si>
  <si>
    <t>NULO</t>
  </si>
  <si>
    <t>ARS CMD</t>
  </si>
  <si>
    <t>ARS FUTURO</t>
  </si>
  <si>
    <t>ARS HUMANO SEGUROS</t>
  </si>
  <si>
    <t>ARS META SALUD</t>
  </si>
  <si>
    <t>ARS GMA</t>
  </si>
  <si>
    <t>ARS RESERVAS</t>
  </si>
  <si>
    <t>ARS MAPFRE SALUD</t>
  </si>
  <si>
    <t>DEL 1 AL 30 DE SEPTIEMBRE 2024</t>
  </si>
  <si>
    <t>6636-1</t>
  </si>
  <si>
    <t>5512-1</t>
  </si>
  <si>
    <t>6640-1</t>
  </si>
  <si>
    <t>6643-1</t>
  </si>
  <si>
    <t>6671-1</t>
  </si>
  <si>
    <t>6673-1</t>
  </si>
  <si>
    <t>6676-1</t>
  </si>
  <si>
    <t>6678-1</t>
  </si>
  <si>
    <t>6683-1</t>
  </si>
  <si>
    <t>6685-1</t>
  </si>
  <si>
    <t>6687-1</t>
  </si>
  <si>
    <t>6689-1</t>
  </si>
  <si>
    <t>6691-1</t>
  </si>
  <si>
    <t>6693-1</t>
  </si>
  <si>
    <t>6718-1</t>
  </si>
  <si>
    <t>6740-1</t>
  </si>
  <si>
    <t>6742-1</t>
  </si>
  <si>
    <t>6744-1</t>
  </si>
  <si>
    <t>6746-1</t>
  </si>
  <si>
    <t>6748-1</t>
  </si>
  <si>
    <t>6753-1</t>
  </si>
  <si>
    <t>6755-1</t>
  </si>
  <si>
    <t>6757-1</t>
  </si>
  <si>
    <t>6759-1</t>
  </si>
  <si>
    <t>6783-1</t>
  </si>
  <si>
    <t>6785-1</t>
  </si>
  <si>
    <t>6787-1</t>
  </si>
  <si>
    <t>6789-1</t>
  </si>
  <si>
    <t>6791-1</t>
  </si>
  <si>
    <t>6793-1</t>
  </si>
  <si>
    <t>6799-1</t>
  </si>
  <si>
    <t>6801-1</t>
  </si>
  <si>
    <t>6803-1</t>
  </si>
  <si>
    <t>6805-1</t>
  </si>
  <si>
    <t>6807-1</t>
  </si>
  <si>
    <t>6809-1</t>
  </si>
  <si>
    <t>6811-1</t>
  </si>
  <si>
    <t>6813-1</t>
  </si>
  <si>
    <t>6815-1</t>
  </si>
  <si>
    <t>6817-1</t>
  </si>
  <si>
    <t>13/9/2024</t>
  </si>
  <si>
    <t>6841-1</t>
  </si>
  <si>
    <t>6843-1</t>
  </si>
  <si>
    <t>6845-1</t>
  </si>
  <si>
    <t>6847-1</t>
  </si>
  <si>
    <t>15/9/2024</t>
  </si>
  <si>
    <t>16/9/2024</t>
  </si>
  <si>
    <t>6856-1</t>
  </si>
  <si>
    <t>6860-1</t>
  </si>
  <si>
    <t>6663-1</t>
  </si>
  <si>
    <t>6865-1</t>
  </si>
  <si>
    <t>6867-1</t>
  </si>
  <si>
    <t>6869-1</t>
  </si>
  <si>
    <t>6871-1</t>
  </si>
  <si>
    <t>6873-1</t>
  </si>
  <si>
    <t>17/9/2024</t>
  </si>
  <si>
    <t>18/9/2024</t>
  </si>
  <si>
    <t>6887-1</t>
  </si>
  <si>
    <t>6891-1</t>
  </si>
  <si>
    <t>6893-1</t>
  </si>
  <si>
    <t>6895-1</t>
  </si>
  <si>
    <t>6897-1</t>
  </si>
  <si>
    <t>6899-1</t>
  </si>
  <si>
    <t>6901-1</t>
  </si>
  <si>
    <t>6903-1</t>
  </si>
  <si>
    <t>6905-1</t>
  </si>
  <si>
    <t>6907-1</t>
  </si>
  <si>
    <t>6909-1</t>
  </si>
  <si>
    <t>6911-1</t>
  </si>
  <si>
    <t>6913-1</t>
  </si>
  <si>
    <t>6915-1</t>
  </si>
  <si>
    <t>6917-1</t>
  </si>
  <si>
    <t>6919-1</t>
  </si>
  <si>
    <t>6926-1</t>
  </si>
  <si>
    <t>6929-1</t>
  </si>
  <si>
    <t>19/9/2024</t>
  </si>
  <si>
    <t>6937-1</t>
  </si>
  <si>
    <t>6939-1</t>
  </si>
  <si>
    <t>6945-1</t>
  </si>
  <si>
    <t>20/9/2024</t>
  </si>
  <si>
    <t>6949-1</t>
  </si>
  <si>
    <t>6952-1</t>
  </si>
  <si>
    <t>6954-1</t>
  </si>
  <si>
    <t>6956-1</t>
  </si>
  <si>
    <t>6959-1</t>
  </si>
  <si>
    <t>6962-1</t>
  </si>
  <si>
    <t>6964-1</t>
  </si>
  <si>
    <t>6966-1</t>
  </si>
  <si>
    <t>6970-1</t>
  </si>
  <si>
    <t>6968-1</t>
  </si>
  <si>
    <t>6973-1</t>
  </si>
  <si>
    <t>6975-1</t>
  </si>
  <si>
    <t>6980-1</t>
  </si>
  <si>
    <t>6982-1</t>
  </si>
  <si>
    <t>6986-1</t>
  </si>
  <si>
    <t>6990-1</t>
  </si>
  <si>
    <t>22/9/2024</t>
  </si>
  <si>
    <t>23/9/2024</t>
  </si>
  <si>
    <t>7007-1</t>
  </si>
  <si>
    <t>7009-1</t>
  </si>
  <si>
    <t>7011-1</t>
  </si>
  <si>
    <t>7016-1</t>
  </si>
  <si>
    <t>7027-1</t>
  </si>
  <si>
    <t>24/9/2024</t>
  </si>
  <si>
    <t>25/9/2024</t>
  </si>
  <si>
    <t>7052-1</t>
  </si>
  <si>
    <t>7063-1</t>
  </si>
  <si>
    <t>7068-1</t>
  </si>
  <si>
    <t>7070-1</t>
  </si>
  <si>
    <t>7072-1</t>
  </si>
  <si>
    <t>7074-1</t>
  </si>
  <si>
    <t>7076-1</t>
  </si>
  <si>
    <t>7079-1</t>
  </si>
  <si>
    <t>7082-1</t>
  </si>
  <si>
    <t>7084-1</t>
  </si>
  <si>
    <t>7086-1</t>
  </si>
  <si>
    <t>7088-1</t>
  </si>
  <si>
    <t>7090-1</t>
  </si>
  <si>
    <t>26/9/2024</t>
  </si>
  <si>
    <t>27/9/2024</t>
  </si>
  <si>
    <t>7140-1</t>
  </si>
  <si>
    <t>7143-1</t>
  </si>
  <si>
    <t>7164-1</t>
  </si>
  <si>
    <t>29/9/2024</t>
  </si>
  <si>
    <t>30/9/2024</t>
  </si>
  <si>
    <t>TRANSFERENCIA NO IDENTIFICADA ARS YUNEN AL 31/8/2024</t>
  </si>
  <si>
    <t>PAGO FACT. 7080, SERVICIO DE INTERNET Y CABLE.</t>
  </si>
  <si>
    <t>PAGO FACT. 1968, COMPRA D EPRODUCTOS QUIMICOS.</t>
  </si>
  <si>
    <t>PAGO FACT. 690, SERVICIO DE CAPACITACION.</t>
  </si>
  <si>
    <t>ARS SENASA SUBSIDIADO</t>
  </si>
  <si>
    <t>ARS ASEMAP</t>
  </si>
  <si>
    <t>SOLICITUD ADICIONAL GASTOS CORRIENTES DE NOMINA AGOSTO 2024.</t>
  </si>
  <si>
    <t>ARS SENASA SUBSIDIADO ODONTOLOGIA</t>
  </si>
  <si>
    <t>PAGO FACT. 201, COMPRA DE ALIMENTOS.</t>
  </si>
  <si>
    <t>PAGO FACT. 200, COMPRA DE ALIEMENTOS.</t>
  </si>
  <si>
    <t>PAGO FACT. 199, COMPRA DE ALIMENTOS.</t>
  </si>
  <si>
    <t>PAGO FACT. 1913, RECOLECCION DE DESECHOS.</t>
  </si>
  <si>
    <t>PAGO FACT. 198, COMPRA DE ALIEMENTOS Y BEBDIAS.</t>
  </si>
  <si>
    <t>PAGO FACT. 108, COMPRA DE PAPEL DE ESCRITORIO.</t>
  </si>
  <si>
    <t>PAGO FACT. 1005 Y 1006, COMPRA DE COMBUSTIBLE.</t>
  </si>
  <si>
    <t>PAGO FACT. 38652, COMPRA DE PRODUCTOS QUIMICOS.</t>
  </si>
  <si>
    <t>PAGO FACT. 36227, COMPRA DE MEDICAMENTOS E INSUMOS MEDICOS.</t>
  </si>
  <si>
    <t>PAGO FACT. 35546, 35549, 35540, 35600, COMPRA DE MEDICAMENTOS E INSUMOS MEDICOS.</t>
  </si>
  <si>
    <t>PAGO FACT. 149466 Y 149482, SERVICIO DE AGUA POTABLE.</t>
  </si>
  <si>
    <t>PAGO FACT. 36219, 36298 Y 36226, COMPRA DE MEDICAMENTOS.</t>
  </si>
  <si>
    <t>PAGO FACT. 36946, COMPRA DE MEDICAMENTOS.</t>
  </si>
  <si>
    <t>PAGO FACT. 2570, COMPRA DE PRODUCTOS QUIMICOS.</t>
  </si>
  <si>
    <t>PAGO FACT. 1394, COMPRA DE INSUMOS MEDICOS.</t>
  </si>
  <si>
    <t>PAGO FACT. 956, COMPRA DE INSUMOS MEDICOS Y PRODUCTOS QUIMICOS.</t>
  </si>
  <si>
    <t>PAGO FACT. 2546, COMPRA DE INSUMOS MEDICOS.</t>
  </si>
  <si>
    <t>PAGO FACT. 613, COMPRA DE INSUMOS MEDICOS.</t>
  </si>
  <si>
    <t>PAGO FACT. 15205, COMPRA DE MEDICAMENTOS Y PRODUCTOS QUIMICOS.</t>
  </si>
  <si>
    <t>PAGO FACT. 953, COMPRA DE INSUMOS MEDICOS.</t>
  </si>
  <si>
    <t>ARS MONUMENTAL, S.A</t>
  </si>
  <si>
    <t>PAGO FACT. 23595, COMPRA DE INSUMOS MEDICOS.</t>
  </si>
  <si>
    <t>PAGO FACT. 5735, COMPRA DE MEDICAMENTOS.</t>
  </si>
  <si>
    <t>PAGO FACT. 5736, COMPRA DE MEDICAMENTOS.</t>
  </si>
  <si>
    <t>PAGO FACT. 5733, COMPRA DE MEDICAMENTOS.</t>
  </si>
  <si>
    <t>PAGO FACT. 5744, COMPRA DE INSUMOS MEDICOS.</t>
  </si>
  <si>
    <t>PAGO FACT. 5386, COMPRA DE INSUMOS MEDICOS.</t>
  </si>
  <si>
    <t>PAGO FACT. 5392, COMPRA DE INSUMOS MEDICOS.</t>
  </si>
  <si>
    <t>PAGO FACT. 1183, COMPRA DE INSUMOS MEDICOS.</t>
  </si>
  <si>
    <t>PAGO FACT. 952, COMPRA DE MEDICAMENTOS.</t>
  </si>
  <si>
    <t>PAGO FACT. 954, COMPRA DE MEDICAMENTOS.</t>
  </si>
  <si>
    <t>PAGO FACT. 957, COMPRA DE INSUMOS MEDICOS.</t>
  </si>
  <si>
    <t>PAGO FACT. 410, COMPRAS DE INSUMOS DE LIMPIEZA.</t>
  </si>
  <si>
    <t>PAGO FACT. 1939, RECOLECCION DE RESIDUOS.</t>
  </si>
  <si>
    <t>PAGO FACT. 507, COMPRA DE ALIMENTOS Y BEBIDAS.</t>
  </si>
  <si>
    <t>PAGO FACT. 616, COMPRA DE ALIEMNTOS Y BEBIDAS.</t>
  </si>
  <si>
    <t>PAGO FACT. 708, COMPRA DE ALIMENTOS Y BEBIDAS.</t>
  </si>
  <si>
    <t>PAGO FACT. 002, COMPRA DE ACCESORIOS.</t>
  </si>
  <si>
    <t>PAGO FACT. 001, COMPRA DE ACCESORIOS.</t>
  </si>
  <si>
    <t>PAGO FACT. 614, COMPRA DE MEDICAMENTOS.</t>
  </si>
  <si>
    <t>PAGO FACT. 728, COMPRA DE MEDICAMENTOS.</t>
  </si>
  <si>
    <t>PAGO FACT. 3817, COMPRA DE MEDICAMENTOS.</t>
  </si>
  <si>
    <t>PAGO FACT. 4418, COMPRA DE MEDICAMENTOS.</t>
  </si>
  <si>
    <t>PAGO FACT. 15208, COMPRA DE EQUIPO Y MOBILIARIO.</t>
  </si>
  <si>
    <t>PAGO FACT. 7496, COMPRA DE MEDICAMENTOS.</t>
  </si>
  <si>
    <t>PAGO FACT. 529 Y 522, COMPRA DE INSUMOS DE LIMPIEZA.</t>
  </si>
  <si>
    <t>PAGO FACT. 197, COMPRA DE INSTRUMENTAL DE MEDICION CIENTIFICA.</t>
  </si>
  <si>
    <t>PAGO FACT. 32, COMPRA DE PRODUCTOS QUIMICOS.</t>
  </si>
  <si>
    <t>PAGO FACT. 23, COMPRA DE PRODUCTOS QUIMICOS.</t>
  </si>
  <si>
    <t>APORTE NOMINA CORRIENTE SEPTIEMBRE 2024.</t>
  </si>
  <si>
    <t>ARS SEMMA</t>
  </si>
  <si>
    <t>ARS PRIMERA</t>
  </si>
  <si>
    <t>PAGO FACT. 7523, COMPRA DE INSUMOS MEDICOS.</t>
  </si>
  <si>
    <t>PAGO FACT. 1944, COMPRA DE INSUMOS MEDICOS.</t>
  </si>
  <si>
    <t>PAGO FACT. 34, COMPRA DE PRODUCTOS ELECTRICOA Y AFINES.</t>
  </si>
  <si>
    <t>PAGO FACT. 619, COMPRA DE ALIMENTOS Y BEBIDAS.</t>
  </si>
  <si>
    <t>PAGO FACT. 618, COMPRA DE ALIMENTOS Y BEBIDAS.</t>
  </si>
  <si>
    <t>PAGO FACT. 614, COMPRA DE ALIMENTOS Y BEBIDAS Y UTILES DE COCINA.</t>
  </si>
  <si>
    <t>PAGO FACT. 617, COMPRA DE PAPEL Y CARTON.</t>
  </si>
  <si>
    <t>PAGO FACT. 615, COMPRA DE ALIMENTOS Y BEBIDAS.</t>
  </si>
  <si>
    <t>PAGO FACT. 56, COMPRA DE INSUMOS MEDICOS.</t>
  </si>
  <si>
    <t>PAGO FACT. 57, COMPRA DE PAPEL Y CARTON.</t>
  </si>
  <si>
    <t>PAGO FACT. 115, COMPRA DE MEDICAMENTOS.</t>
  </si>
  <si>
    <t>PAGO FACT. 114, COMPRA DE INSUMOS MEDICOS.</t>
  </si>
  <si>
    <t>PAGO FACT. 109, COMPRA DE INSUMOS MEDICOS.</t>
  </si>
  <si>
    <t>PAGO FACT. 112, COMPRA DE INSUMOS MEDICOS.</t>
  </si>
  <si>
    <t>PAGO FACT. 5387, COMPRA DE INSUMOS MEDICOS.</t>
  </si>
  <si>
    <t>PAGO FACT. 113, COMPRA DE PAPEL DE ESCRITORIO.</t>
  </si>
  <si>
    <t>PAGO FACT. 198, SERVICIO DE FUMIGACION.</t>
  </si>
  <si>
    <t>PAGO FACT. 3095, SERVICIO DE MANTENIMIENTO DE EQUIPO.</t>
  </si>
  <si>
    <t>PAGO NOMINA INCENTIVO ENERO-JUNIO 2024.</t>
  </si>
  <si>
    <t>PAGO NOMINA CARÁCTER EVENTUAL SEPTIEMBRE 2024.</t>
  </si>
  <si>
    <t xml:space="preserve"> PAGO NOMINA  PRINCIPAL CORRESPONDIENTE  AL MES DE SEPTIEMBRE 2024.</t>
  </si>
  <si>
    <t>NOMINA POR TESORERIA CORRESPONDIENTE AL MES DE SEPTIEMBRE, 2024.</t>
  </si>
  <si>
    <t>PAGO RETENCION IMPUESTO SOBRE SALARIO  CORRESPONDIENTE A SEPTIEMBRE, 2024. (IR-3).</t>
  </si>
  <si>
    <t>PAGO RETENCION SEGURIDAD SOCIAL SEPTIEMBRE, 2024.</t>
  </si>
  <si>
    <t>PAGO FACT. 26773, 26774, 26775, 26776, 26777, 26778 Y 26780, COMPRA DE PRODUCTOS QUIMICOS.</t>
  </si>
  <si>
    <t>PAGO FACT. 23668, COMPRA DE ALIMENTOS Y BEBIDAS Y MEDICAMENTOS.</t>
  </si>
  <si>
    <t>PAGO FACT. 7553, COMPRA DE MEDICAMENTOS.</t>
  </si>
  <si>
    <t>PAGO FACT. 266, COMPRA DE EQUIPOS ELECTRICOS Y AFINES.</t>
  </si>
  <si>
    <t>PAGO FACT. 215, SERVICIOS JURIDICOS.</t>
  </si>
  <si>
    <t>PAGO FACT. 1163, MANTENIMIENTO DE EQUIPO.</t>
  </si>
  <si>
    <t>PAGO FACT. 3152, MANTENIMIENTO DE EQUIPO.</t>
  </si>
  <si>
    <t>PAGO FACT. 1439, COMPRA DE INSUMOS MEDICOS.</t>
  </si>
  <si>
    <t>PAGO FACT. 5765, COMPRA DE MEDICAMENTOS, INSUMOS MEDICOS Y PRODUCTOS QUIMICOS.</t>
  </si>
  <si>
    <t>PAGO FACT. 5766, COMPRA DE MEDICAMENTOS.</t>
  </si>
  <si>
    <t>PAGO FACT. 232, COMPRA DE MEDICAMENTOS.</t>
  </si>
  <si>
    <t>PAGO FACT. 2465, COMPRA DE PAPEL Y CARTON.</t>
  </si>
  <si>
    <t>PAGO FACT. 273, COMPRA DE MEDICAMENTOS.</t>
  </si>
  <si>
    <t>PAGO FACT. 285, COMPRA DE MEDICAMENTOS.</t>
  </si>
  <si>
    <t>PAGO FACT. 215, COMPRA DE MEDICAMENTOS.</t>
  </si>
  <si>
    <t>PAGO FACT. 955, COMPRA DE MEDICAMENTOS.</t>
  </si>
  <si>
    <t>PAGO FACT. 2081 Y 942, COMPRA DE PRODCUTOS QUIMICOS.</t>
  </si>
  <si>
    <t>PAGO FACT. 139, COMPRA DE INSUMOS MEDICOS.</t>
  </si>
  <si>
    <t>PAGO FACT. 4419, COMPRA DE MEDICAMENTOS.</t>
  </si>
  <si>
    <t>PAGO FACT. 34697, 35301 Y 34628, COMPRA DE MEDICAMENTOS E INSUMOS MEDICOS.</t>
  </si>
  <si>
    <t xml:space="preserve">PAGO A FACT.37510,37524,38294,38301 Y 38332, COMPRA DE MEDICAMENTOS E INSUMOS MEDICOS </t>
  </si>
  <si>
    <t>SOLICITUD APORTE DE VACACIONES NO DISF., APORTE INDEMNIZACION Y APORTE CORRIENTE COMPLETIVO SEPTIEMBRE 2024.</t>
  </si>
  <si>
    <t>PAGO FACT. 829 Y 831, SERVICIO DE RECOLECCION DE RESIDUOS.</t>
  </si>
  <si>
    <t>PAGO FACT. 3147, 3092 Y 3161, COMPRA DE PRODUCTOS QUIMICOS.</t>
  </si>
  <si>
    <t xml:space="preserve">PAGO A FACT.3093,3094,3146 Y 3159,COMPRA DE PRODUCTOS QUIMICOS E INSUMOS MEDICOS </t>
  </si>
  <si>
    <t xml:space="preserve">PAGO A FACT .3058, COMPRA DE PRODUCTOS QUIMICOS </t>
  </si>
  <si>
    <t>PAGO A FACT .504,COMPRA DE UTILES Y MATERIALES DE LIMPIEZA</t>
  </si>
  <si>
    <t xml:space="preserve">PAGO A FACT .526, COMPRA  DE UTILES Y MATERIALES DE LIMPIEZA </t>
  </si>
  <si>
    <t xml:space="preserve">PAGO A FACT.527,COMPRA DE UTILES Y MATERIALES DE LIMPIEZA </t>
  </si>
  <si>
    <t xml:space="preserve">PAGO A FACT .15212,COMPRA DE PRODUCTOS QUIMICOS E INTRUMENTAL MEDICO </t>
  </si>
  <si>
    <t xml:space="preserve">PAGO A FACT .199,COMPRA DE MEDICAMENTOS </t>
  </si>
  <si>
    <t xml:space="preserve">PAGO A FACT .4379,COMPRA DE MEDICAMENTOS </t>
  </si>
  <si>
    <t xml:space="preserve">PAGO A FACT .528,521 Y 500 COMPRA DE INSUMOS DE LIMPIEZA </t>
  </si>
  <si>
    <t xml:space="preserve">PAGO A FACT .3160 Y 3104,COMPRA DE PRODUCTOS DE QUIMICOS </t>
  </si>
  <si>
    <t xml:space="preserve">PAGO A FACT.747,COMPRA DE MEDICAMENTOS </t>
  </si>
  <si>
    <t>ARS UNIVERSAL</t>
  </si>
  <si>
    <t>PAGO FACT. 7894, SERVICIO DE IMPRESIÓN.</t>
  </si>
  <si>
    <t>PAGO NOMINA VACACIONES NO DISF. EX. COL. SEPTIEMBRE 2024.</t>
  </si>
  <si>
    <t>PAGO FACT. 5161 Y 5389, COMPRA DE INSUMOS MEDICOS.</t>
  </si>
  <si>
    <t>RAMON TACERAS CAFT.</t>
  </si>
  <si>
    <t>ARS YUNEN</t>
  </si>
  <si>
    <t>TRANSFERENCIA NO IDENTIFICADA  AL 30/9/2024</t>
  </si>
  <si>
    <t>Licdo. Geraldo Antonio Acosta Tifas</t>
  </si>
  <si>
    <t>Sub-Director Administrativo y Financiero</t>
  </si>
  <si>
    <t xml:space="preserve"> Licda. Luz Maireny Gonzalez</t>
  </si>
  <si>
    <t xml:space="preserve">     </t>
  </si>
  <si>
    <t>CUENTA SUBVENCION N0. 033-002877-4</t>
  </si>
  <si>
    <t>No. Ck/Transf.</t>
  </si>
  <si>
    <t>31/9/2024</t>
  </si>
  <si>
    <t>CARGO BALANCE PROMEDIO MINIMO</t>
  </si>
  <si>
    <t>COMISION MANEJO DE CUENTA</t>
  </si>
  <si>
    <t xml:space="preserve"> Licda. Luz Gonzalez</t>
  </si>
  <si>
    <t>Licd. Geraldo Acosta</t>
  </si>
  <si>
    <t>Subidrector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</si>
</sst>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3" fillId="2" borderId="0" xfId="1" applyFont="1" applyFill="1" applyBorder="1"/>
    <xf numFmtId="43" fontId="3" fillId="2" borderId="0" xfId="0" applyNumberFormat="1" applyFont="1" applyFill="1" applyBorder="1"/>
    <xf numFmtId="43" fontId="0" fillId="0" borderId="0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1" xfId="1" applyFont="1" applyBorder="1"/>
    <xf numFmtId="43" fontId="2" fillId="0" borderId="11" xfId="1" applyFont="1" applyBorder="1"/>
    <xf numFmtId="43" fontId="2" fillId="2" borderId="0" xfId="1" applyFont="1" applyFill="1" applyBorder="1" applyAlignment="1">
      <alignment horizontal="center" wrapText="1"/>
    </xf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752475</xdr:colOff>
      <xdr:row>0</xdr:row>
      <xdr:rowOff>142875</xdr:rowOff>
    </xdr:from>
    <xdr:to>
      <xdr:col>5</xdr:col>
      <xdr:colOff>1219200</xdr:colOff>
      <xdr:row>6</xdr:row>
      <xdr:rowOff>142875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42875"/>
          <a:ext cx="18097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</xdr:row>
      <xdr:rowOff>19049</xdr:rowOff>
    </xdr:from>
    <xdr:to>
      <xdr:col>0</xdr:col>
      <xdr:colOff>1314451</xdr:colOff>
      <xdr:row>6</xdr:row>
      <xdr:rowOff>104774</xdr:rowOff>
    </xdr:to>
    <xdr:pic>
      <xdr:nvPicPr>
        <xdr:cNvPr id="5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09549"/>
          <a:ext cx="12192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304800</xdr:colOff>
      <xdr:row>1</xdr:row>
      <xdr:rowOff>47625</xdr:rowOff>
    </xdr:from>
    <xdr:to>
      <xdr:col>8</xdr:col>
      <xdr:colOff>447675</xdr:colOff>
      <xdr:row>6</xdr:row>
      <xdr:rowOff>180975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238125"/>
          <a:ext cx="16668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472"/>
  <sheetViews>
    <sheetView tabSelected="1" topLeftCell="A103" workbookViewId="0">
      <selection activeCell="C283" sqref="C283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0" t="s">
        <v>7</v>
      </c>
      <c r="B1" s="40"/>
      <c r="C1" s="40"/>
      <c r="D1" s="40"/>
      <c r="E1" s="40"/>
      <c r="F1" s="40"/>
    </row>
    <row r="2" spans="1:128" ht="15.75" x14ac:dyDescent="0.25">
      <c r="A2" s="41" t="s">
        <v>9</v>
      </c>
      <c r="B2" s="41"/>
      <c r="C2" s="41"/>
      <c r="D2" s="41"/>
      <c r="E2" s="41"/>
      <c r="F2" s="41"/>
    </row>
    <row r="3" spans="1:128" ht="15.75" x14ac:dyDescent="0.25">
      <c r="A3" s="41" t="s">
        <v>8</v>
      </c>
      <c r="B3" s="41"/>
      <c r="C3" s="41"/>
      <c r="D3" s="41"/>
      <c r="E3" s="41"/>
      <c r="F3" s="41"/>
    </row>
    <row r="4" spans="1:128" ht="15.75" x14ac:dyDescent="0.25">
      <c r="A4" s="41" t="s">
        <v>10</v>
      </c>
      <c r="B4" s="41"/>
      <c r="C4" s="41"/>
      <c r="D4" s="41"/>
      <c r="E4" s="41"/>
      <c r="F4" s="41"/>
    </row>
    <row r="5" spans="1:128" ht="15.75" x14ac:dyDescent="0.25">
      <c r="A5" s="38" t="s">
        <v>11</v>
      </c>
      <c r="B5" s="38"/>
      <c r="C5" s="38"/>
      <c r="D5" s="38"/>
      <c r="E5" s="38"/>
      <c r="F5" s="38"/>
    </row>
    <row r="6" spans="1:128" s="6" customFormat="1" ht="15.75" x14ac:dyDescent="0.25">
      <c r="A6" s="38" t="s">
        <v>12</v>
      </c>
      <c r="B6" s="38"/>
      <c r="C6" s="38"/>
      <c r="D6" s="38"/>
      <c r="E6" s="38"/>
      <c r="F6" s="38"/>
    </row>
    <row r="7" spans="1:128" s="6" customFormat="1" ht="15.75" x14ac:dyDescent="0.25">
      <c r="A7" s="38" t="s">
        <v>29</v>
      </c>
      <c r="B7" s="38"/>
      <c r="C7" s="38"/>
      <c r="D7" s="38"/>
      <c r="E7" s="38"/>
      <c r="F7" s="38"/>
    </row>
    <row r="8" spans="1:128" s="6" customFormat="1" ht="15.75" x14ac:dyDescent="0.25">
      <c r="A8" s="39" t="s">
        <v>16</v>
      </c>
      <c r="B8" s="39"/>
      <c r="C8" s="39"/>
      <c r="D8" s="39"/>
      <c r="E8" s="39"/>
      <c r="F8" s="39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5" t="s">
        <v>0</v>
      </c>
      <c r="E10" s="36"/>
      <c r="F10" s="10">
        <v>161454459.50275049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6">
        <v>45300</v>
      </c>
      <c r="B12" s="25"/>
      <c r="C12" s="27" t="s">
        <v>17</v>
      </c>
      <c r="D12" s="28">
        <v>3470</v>
      </c>
      <c r="E12" s="20"/>
      <c r="F12" s="20">
        <v>144776846.51950049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6">
        <v>45300</v>
      </c>
      <c r="B13" s="25"/>
      <c r="C13" s="27" t="s">
        <v>18</v>
      </c>
      <c r="D13" s="28">
        <v>1333.76</v>
      </c>
      <c r="E13" s="20">
        <v>33.344000000000001</v>
      </c>
      <c r="F13" s="20">
        <v>144778146.93550047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6">
        <v>45331</v>
      </c>
      <c r="B14" s="25"/>
      <c r="C14" s="27" t="s">
        <v>17</v>
      </c>
      <c r="D14" s="28">
        <v>29745</v>
      </c>
      <c r="E14" s="20"/>
      <c r="F14" s="20">
        <v>144807891.93550047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6">
        <v>45331</v>
      </c>
      <c r="B15" s="25"/>
      <c r="C15" s="27" t="s">
        <v>18</v>
      </c>
      <c r="D15" s="28">
        <v>10268.120000000001</v>
      </c>
      <c r="E15" s="20">
        <v>256.70300000000003</v>
      </c>
      <c r="F15" s="20">
        <v>144817903.35250047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6">
        <v>45331</v>
      </c>
      <c r="B16" s="25"/>
      <c r="C16" s="27" t="s">
        <v>18</v>
      </c>
      <c r="D16" s="28">
        <v>344.95</v>
      </c>
      <c r="E16" s="20">
        <v>8.6237499999999994</v>
      </c>
      <c r="F16" s="20">
        <v>144818239.67875046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6">
        <v>45331</v>
      </c>
      <c r="B17" s="25"/>
      <c r="C17" s="27" t="s">
        <v>18</v>
      </c>
      <c r="D17" s="28">
        <v>395.94</v>
      </c>
      <c r="E17" s="20">
        <v>9.8985000000000003</v>
      </c>
      <c r="F17" s="20">
        <v>144818625.72025046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6">
        <v>45331</v>
      </c>
      <c r="B18" s="25"/>
      <c r="C18" s="27" t="s">
        <v>18</v>
      </c>
      <c r="D18" s="28">
        <v>2190.42</v>
      </c>
      <c r="E18" s="20">
        <v>54.760500000000008</v>
      </c>
      <c r="F18" s="20">
        <v>144820761.37975043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6">
        <v>45331</v>
      </c>
      <c r="B19" s="25"/>
      <c r="C19" s="27" t="s">
        <v>18</v>
      </c>
      <c r="D19" s="28">
        <v>179.59</v>
      </c>
      <c r="E19" s="20">
        <v>4.4897499999999999</v>
      </c>
      <c r="F19" s="20">
        <v>144820936.48000044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31.5" x14ac:dyDescent="0.25">
      <c r="A20" s="26">
        <v>45331</v>
      </c>
      <c r="B20" s="25"/>
      <c r="C20" s="27" t="s">
        <v>155</v>
      </c>
      <c r="D20" s="28">
        <v>125931.2</v>
      </c>
      <c r="E20" s="20"/>
      <c r="F20" s="20">
        <v>144946867.68000042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31.5" x14ac:dyDescent="0.25">
      <c r="A21" s="26">
        <v>45331</v>
      </c>
      <c r="B21" s="25"/>
      <c r="C21" s="27" t="s">
        <v>155</v>
      </c>
      <c r="D21" s="28"/>
      <c r="E21" s="20">
        <v>125931.2</v>
      </c>
      <c r="F21" s="20">
        <v>144820936.48000044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6">
        <v>45331</v>
      </c>
      <c r="B22" s="25" t="s">
        <v>30</v>
      </c>
      <c r="C22" s="27" t="s">
        <v>156</v>
      </c>
      <c r="D22" s="28"/>
      <c r="E22" s="20">
        <v>32528.799999999999</v>
      </c>
      <c r="F22" s="20">
        <v>144788407.68000042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6">
        <v>45360</v>
      </c>
      <c r="B23" s="25" t="s">
        <v>31</v>
      </c>
      <c r="C23" s="27" t="s">
        <v>21</v>
      </c>
      <c r="D23" s="28">
        <v>580992.38</v>
      </c>
      <c r="E23" s="20"/>
      <c r="F23" s="20">
        <v>145369400.06000042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31.5" x14ac:dyDescent="0.25">
      <c r="A24" s="26">
        <v>45360</v>
      </c>
      <c r="B24" s="25" t="s">
        <v>32</v>
      </c>
      <c r="C24" s="27" t="s">
        <v>157</v>
      </c>
      <c r="D24" s="28"/>
      <c r="E24" s="20">
        <v>580992.38</v>
      </c>
      <c r="F24" s="20">
        <v>144788407.68000042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6">
        <v>45360</v>
      </c>
      <c r="B25" s="25" t="s">
        <v>33</v>
      </c>
      <c r="C25" s="27" t="s">
        <v>158</v>
      </c>
      <c r="D25" s="20"/>
      <c r="E25" s="20">
        <v>26049.599999999999</v>
      </c>
      <c r="F25" s="20">
        <v>144762358.08000043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6">
        <v>45360</v>
      </c>
      <c r="B26" s="25"/>
      <c r="C26" s="27" t="s">
        <v>17</v>
      </c>
      <c r="D26" s="20">
        <v>22180</v>
      </c>
      <c r="E26" s="20"/>
      <c r="F26" s="23">
        <v>144784538.08000043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6">
        <v>45360</v>
      </c>
      <c r="B27" s="25"/>
      <c r="C27" s="27" t="s">
        <v>18</v>
      </c>
      <c r="D27" s="20">
        <v>2136.38</v>
      </c>
      <c r="E27" s="20">
        <v>53.409500000000008</v>
      </c>
      <c r="F27" s="20">
        <v>144786621.05050042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6">
        <v>45360</v>
      </c>
      <c r="B28" s="25"/>
      <c r="C28" s="27" t="s">
        <v>18</v>
      </c>
      <c r="D28" s="20">
        <v>700</v>
      </c>
      <c r="E28" s="20">
        <v>17.5</v>
      </c>
      <c r="F28" s="20">
        <v>144787303.55050042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6">
        <v>45360</v>
      </c>
      <c r="B29" s="25"/>
      <c r="C29" s="27" t="s">
        <v>18</v>
      </c>
      <c r="D29" s="20">
        <v>1170.45</v>
      </c>
      <c r="E29" s="20">
        <v>29.261250000000004</v>
      </c>
      <c r="F29" s="20">
        <v>144788444.73925042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6">
        <v>45360</v>
      </c>
      <c r="B30" s="25"/>
      <c r="C30" s="27" t="s">
        <v>159</v>
      </c>
      <c r="D30" s="20">
        <v>17647163.940000001</v>
      </c>
      <c r="E30" s="20"/>
      <c r="F30" s="20">
        <v>162435608.67925042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6">
        <v>45360</v>
      </c>
      <c r="B31" s="25"/>
      <c r="C31" s="27" t="s">
        <v>19</v>
      </c>
      <c r="D31" s="20">
        <v>807455.78</v>
      </c>
      <c r="E31" s="20"/>
      <c r="F31" s="20">
        <v>163243064.45925042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6">
        <v>45360</v>
      </c>
      <c r="B32" s="25"/>
      <c r="C32" s="27" t="s">
        <v>160</v>
      </c>
      <c r="D32" s="20">
        <v>149122.64000000001</v>
      </c>
      <c r="E32" s="20"/>
      <c r="F32" s="20">
        <v>163392187.09925041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6">
        <v>45391</v>
      </c>
      <c r="B33" s="25"/>
      <c r="C33" s="27" t="s">
        <v>17</v>
      </c>
      <c r="D33" s="20">
        <v>44230</v>
      </c>
      <c r="E33" s="20"/>
      <c r="F33" s="20">
        <v>163436417.09925041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6">
        <v>45391</v>
      </c>
      <c r="B34" s="25"/>
      <c r="C34" s="27" t="s">
        <v>18</v>
      </c>
      <c r="D34" s="20">
        <v>402.28</v>
      </c>
      <c r="E34" s="20">
        <v>10.057</v>
      </c>
      <c r="F34" s="20">
        <v>163436809.3222504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6">
        <v>45391</v>
      </c>
      <c r="B35" s="25"/>
      <c r="C35" s="27" t="s">
        <v>18</v>
      </c>
      <c r="D35" s="28">
        <v>2125</v>
      </c>
      <c r="E35" s="20">
        <v>53.125</v>
      </c>
      <c r="F35" s="20">
        <v>163438881.1972504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6">
        <v>45391</v>
      </c>
      <c r="B36" s="25"/>
      <c r="C36" s="27" t="s">
        <v>18</v>
      </c>
      <c r="D36" s="28">
        <v>2100.83</v>
      </c>
      <c r="E36" s="20">
        <v>52.52075</v>
      </c>
      <c r="F36" s="20">
        <v>163440929.50650042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6">
        <v>45391</v>
      </c>
      <c r="B37" s="25"/>
      <c r="C37" s="27" t="s">
        <v>18</v>
      </c>
      <c r="D37" s="28">
        <v>1200</v>
      </c>
      <c r="E37" s="20">
        <v>30</v>
      </c>
      <c r="F37" s="20">
        <v>163442099.50650042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31.5" x14ac:dyDescent="0.25">
      <c r="A38" s="26">
        <v>45391</v>
      </c>
      <c r="B38" s="25"/>
      <c r="C38" s="27" t="s">
        <v>161</v>
      </c>
      <c r="D38" s="28">
        <v>3523648.28</v>
      </c>
      <c r="E38" s="20"/>
      <c r="F38" s="20">
        <v>166965747.78650042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6">
        <v>45421</v>
      </c>
      <c r="B39" s="25"/>
      <c r="C39" s="27" t="s">
        <v>17</v>
      </c>
      <c r="D39" s="28">
        <v>21365</v>
      </c>
      <c r="E39" s="20"/>
      <c r="F39" s="20">
        <v>166987112.78650042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6">
        <v>45421</v>
      </c>
      <c r="B40" s="25"/>
      <c r="C40" s="27" t="s">
        <v>18</v>
      </c>
      <c r="D40" s="28">
        <v>600</v>
      </c>
      <c r="E40" s="20">
        <v>15</v>
      </c>
      <c r="F40" s="20">
        <v>166987697.78650042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6">
        <v>45421</v>
      </c>
      <c r="B41" s="25"/>
      <c r="C41" s="27" t="s">
        <v>18</v>
      </c>
      <c r="D41" s="28">
        <v>19100</v>
      </c>
      <c r="E41" s="20">
        <v>477.5</v>
      </c>
      <c r="F41" s="20">
        <v>167006320.28650042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6">
        <v>45421</v>
      </c>
      <c r="B42" s="25"/>
      <c r="C42" s="27" t="s">
        <v>18</v>
      </c>
      <c r="D42" s="28">
        <v>782.71</v>
      </c>
      <c r="E42" s="20">
        <v>19.567750000000004</v>
      </c>
      <c r="F42" s="20">
        <v>167007083.42875043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6">
        <v>45421</v>
      </c>
      <c r="B43" s="25"/>
      <c r="C43" s="27" t="s">
        <v>18</v>
      </c>
      <c r="D43" s="28">
        <v>670.54</v>
      </c>
      <c r="E43" s="20">
        <v>16.763500000000001</v>
      </c>
      <c r="F43" s="20">
        <v>167007737.20525041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6">
        <v>45421</v>
      </c>
      <c r="B44" s="25"/>
      <c r="C44" s="27" t="s">
        <v>19</v>
      </c>
      <c r="D44" s="28">
        <v>2436700.58</v>
      </c>
      <c r="E44" s="20"/>
      <c r="F44" s="20">
        <v>169444437.78525043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6">
        <v>45421</v>
      </c>
      <c r="B45" s="25"/>
      <c r="C45" s="27" t="s">
        <v>19</v>
      </c>
      <c r="D45" s="28">
        <v>507525.66</v>
      </c>
      <c r="E45" s="20"/>
      <c r="F45" s="23">
        <v>169951963.44525042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6">
        <v>45421</v>
      </c>
      <c r="B46" s="25"/>
      <c r="C46" s="27" t="s">
        <v>19</v>
      </c>
      <c r="D46" s="28">
        <v>76375.91</v>
      </c>
      <c r="E46" s="20"/>
      <c r="F46" s="20">
        <v>170028339.35525042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6">
        <v>45421</v>
      </c>
      <c r="B47" s="25"/>
      <c r="C47" s="27" t="s">
        <v>162</v>
      </c>
      <c r="D47" s="28">
        <v>50000</v>
      </c>
      <c r="E47" s="20"/>
      <c r="F47" s="20">
        <v>170078339.35525042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6">
        <v>45421</v>
      </c>
      <c r="B48" s="25" t="s">
        <v>34</v>
      </c>
      <c r="C48" s="27" t="s">
        <v>163</v>
      </c>
      <c r="D48" s="28"/>
      <c r="E48" s="20">
        <v>147736.44</v>
      </c>
      <c r="F48" s="20">
        <v>169930602.91525042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6">
        <v>45421</v>
      </c>
      <c r="B49" s="25" t="s">
        <v>35</v>
      </c>
      <c r="C49" s="27" t="s">
        <v>164</v>
      </c>
      <c r="D49" s="28"/>
      <c r="E49" s="20">
        <v>105096.2</v>
      </c>
      <c r="F49" s="20">
        <v>169825506.71525043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6">
        <v>45421</v>
      </c>
      <c r="B50" s="25" t="s">
        <v>36</v>
      </c>
      <c r="C50" s="27" t="s">
        <v>165</v>
      </c>
      <c r="D50" s="28"/>
      <c r="E50" s="20">
        <v>113112.64</v>
      </c>
      <c r="F50" s="20">
        <v>169712394.07525045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6">
        <v>45421</v>
      </c>
      <c r="B51" s="25" t="s">
        <v>37</v>
      </c>
      <c r="C51" s="27" t="s">
        <v>166</v>
      </c>
      <c r="D51" s="28"/>
      <c r="E51" s="20">
        <v>110000</v>
      </c>
      <c r="F51" s="20">
        <v>169602394.07525045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31.5" x14ac:dyDescent="0.25">
      <c r="A52" s="26">
        <v>45452</v>
      </c>
      <c r="B52" s="25" t="s">
        <v>38</v>
      </c>
      <c r="C52" s="27" t="s">
        <v>167</v>
      </c>
      <c r="D52" s="28"/>
      <c r="E52" s="20">
        <v>198917.76000000001</v>
      </c>
      <c r="F52" s="20">
        <v>169403476.31525046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31.5" x14ac:dyDescent="0.25">
      <c r="A53" s="26">
        <v>45452</v>
      </c>
      <c r="B53" s="25" t="s">
        <v>39</v>
      </c>
      <c r="C53" s="27" t="s">
        <v>168</v>
      </c>
      <c r="D53" s="28"/>
      <c r="E53" s="20">
        <v>205320</v>
      </c>
      <c r="F53" s="20">
        <v>169198156.31525046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31.5" x14ac:dyDescent="0.25">
      <c r="A54" s="26">
        <v>45452</v>
      </c>
      <c r="B54" s="25" t="s">
        <v>40</v>
      </c>
      <c r="C54" s="27" t="s">
        <v>169</v>
      </c>
      <c r="D54" s="28"/>
      <c r="E54" s="20">
        <v>111015.22</v>
      </c>
      <c r="F54" s="20">
        <v>169087141.09525046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31.5" x14ac:dyDescent="0.25">
      <c r="A55" s="26">
        <v>45452</v>
      </c>
      <c r="B55" s="25" t="s">
        <v>41</v>
      </c>
      <c r="C55" s="27" t="s">
        <v>170</v>
      </c>
      <c r="D55" s="28"/>
      <c r="E55" s="20">
        <v>70800</v>
      </c>
      <c r="F55" s="20">
        <v>169016341.09525046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31.5" x14ac:dyDescent="0.25">
      <c r="A56" s="26">
        <v>45452</v>
      </c>
      <c r="B56" s="25" t="s">
        <v>42</v>
      </c>
      <c r="C56" s="27" t="s">
        <v>171</v>
      </c>
      <c r="D56" s="28"/>
      <c r="E56" s="20">
        <v>1857035.38</v>
      </c>
      <c r="F56" s="20">
        <v>167159305.71525046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31.5" x14ac:dyDescent="0.25">
      <c r="A57" s="26">
        <v>45452</v>
      </c>
      <c r="B57" s="25" t="s">
        <v>43</v>
      </c>
      <c r="C57" s="27" t="s">
        <v>172</v>
      </c>
      <c r="D57" s="28"/>
      <c r="E57" s="20">
        <v>840639.94</v>
      </c>
      <c r="F57" s="20">
        <v>166318665.77525046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6">
        <v>45513</v>
      </c>
      <c r="B58" s="25"/>
      <c r="C58" s="27" t="s">
        <v>17</v>
      </c>
      <c r="D58" s="28">
        <v>65366</v>
      </c>
      <c r="E58" s="20"/>
      <c r="F58" s="23">
        <v>166384031.77525046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6">
        <v>45513</v>
      </c>
      <c r="B59" s="25"/>
      <c r="C59" s="27" t="s">
        <v>18</v>
      </c>
      <c r="D59" s="20">
        <v>1611.66</v>
      </c>
      <c r="E59" s="20">
        <v>40.291500000000006</v>
      </c>
      <c r="F59" s="20">
        <v>166385603.14375046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6">
        <v>45513</v>
      </c>
      <c r="B60" s="25"/>
      <c r="C60" s="27" t="s">
        <v>18</v>
      </c>
      <c r="D60" s="20">
        <v>5593.47</v>
      </c>
      <c r="E60" s="20">
        <v>139.83675000000002</v>
      </c>
      <c r="F60" s="20">
        <v>166391056.77700046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6">
        <v>45513</v>
      </c>
      <c r="B61" s="25"/>
      <c r="C61" s="27" t="s">
        <v>18</v>
      </c>
      <c r="D61" s="20">
        <v>1300</v>
      </c>
      <c r="E61" s="20">
        <v>32.5</v>
      </c>
      <c r="F61" s="20">
        <v>166392324.27700046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6">
        <v>45513</v>
      </c>
      <c r="B62" s="25"/>
      <c r="C62" s="27" t="s">
        <v>18</v>
      </c>
      <c r="D62" s="20">
        <v>1300</v>
      </c>
      <c r="E62" s="20">
        <v>32.5</v>
      </c>
      <c r="F62" s="20">
        <v>166393591.77700046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6">
        <v>45544</v>
      </c>
      <c r="B63" s="25"/>
      <c r="C63" s="27" t="s">
        <v>17</v>
      </c>
      <c r="D63" s="20">
        <v>30295</v>
      </c>
      <c r="E63" s="20"/>
      <c r="F63" s="20">
        <v>166423886.77700046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6">
        <v>45544</v>
      </c>
      <c r="B64" s="25"/>
      <c r="C64" s="27" t="s">
        <v>18</v>
      </c>
      <c r="D64" s="20">
        <v>172.27</v>
      </c>
      <c r="E64" s="20">
        <v>4.3067500000000001</v>
      </c>
      <c r="F64" s="20">
        <v>166424054.74025047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6">
        <v>45544</v>
      </c>
      <c r="B65" s="25"/>
      <c r="C65" s="27" t="s">
        <v>18</v>
      </c>
      <c r="D65" s="28">
        <v>2101.7199999999998</v>
      </c>
      <c r="E65" s="20">
        <v>52.542999999999999</v>
      </c>
      <c r="F65" s="20">
        <v>166426103.91725045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6">
        <v>45544</v>
      </c>
      <c r="B66" s="25"/>
      <c r="C66" s="27" t="s">
        <v>18</v>
      </c>
      <c r="D66" s="28">
        <v>4010</v>
      </c>
      <c r="E66" s="20">
        <v>100.25</v>
      </c>
      <c r="F66" s="20">
        <v>166430013.66725045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6">
        <v>45544</v>
      </c>
      <c r="B67" s="25"/>
      <c r="C67" s="27" t="s">
        <v>18</v>
      </c>
      <c r="D67" s="28">
        <v>14999.38</v>
      </c>
      <c r="E67" s="20">
        <v>374.98450000000003</v>
      </c>
      <c r="F67" s="20">
        <v>166444638.06275046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31.5" x14ac:dyDescent="0.25">
      <c r="A68" s="26">
        <v>45544</v>
      </c>
      <c r="B68" s="25" t="s">
        <v>44</v>
      </c>
      <c r="C68" s="27" t="s">
        <v>173</v>
      </c>
      <c r="D68" s="28"/>
      <c r="E68" s="20">
        <v>29400</v>
      </c>
      <c r="F68" s="20">
        <v>166415238.06275046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31.5" x14ac:dyDescent="0.25">
      <c r="A69" s="26">
        <v>45574</v>
      </c>
      <c r="B69" s="25" t="s">
        <v>45</v>
      </c>
      <c r="C69" s="27" t="s">
        <v>174</v>
      </c>
      <c r="D69" s="28"/>
      <c r="E69" s="20">
        <v>158987.84</v>
      </c>
      <c r="F69" s="20">
        <v>166256250.22275046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6">
        <v>45574</v>
      </c>
      <c r="B70" s="25" t="s">
        <v>46</v>
      </c>
      <c r="C70" s="27" t="s">
        <v>175</v>
      </c>
      <c r="D70" s="28"/>
      <c r="E70" s="20">
        <v>209220.1</v>
      </c>
      <c r="F70" s="23">
        <v>166047030.12275046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31.5" x14ac:dyDescent="0.25">
      <c r="A71" s="26">
        <v>45574</v>
      </c>
      <c r="B71" s="25" t="s">
        <v>47</v>
      </c>
      <c r="C71" s="27" t="s">
        <v>176</v>
      </c>
      <c r="D71" s="28"/>
      <c r="E71" s="20">
        <v>173500</v>
      </c>
      <c r="F71" s="20">
        <v>165873530.12275046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6">
        <v>45574</v>
      </c>
      <c r="B72" s="25" t="s">
        <v>48</v>
      </c>
      <c r="C72" s="27" t="s">
        <v>177</v>
      </c>
      <c r="D72" s="28"/>
      <c r="E72" s="20">
        <v>475000</v>
      </c>
      <c r="F72" s="20">
        <v>165398530.12275046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31.5" x14ac:dyDescent="0.25">
      <c r="A73" s="26">
        <v>45574</v>
      </c>
      <c r="B73" s="25" t="s">
        <v>49</v>
      </c>
      <c r="C73" s="27" t="s">
        <v>178</v>
      </c>
      <c r="D73" s="28"/>
      <c r="E73" s="20">
        <v>251180</v>
      </c>
      <c r="F73" s="20">
        <v>165147350.12275046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6">
        <v>45574</v>
      </c>
      <c r="B74" s="25" t="s">
        <v>50</v>
      </c>
      <c r="C74" s="27" t="s">
        <v>179</v>
      </c>
      <c r="D74" s="28"/>
      <c r="E74" s="20">
        <v>292640</v>
      </c>
      <c r="F74" s="20">
        <v>164854710.12275046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6">
        <v>45574</v>
      </c>
      <c r="B75" s="25" t="s">
        <v>51</v>
      </c>
      <c r="C75" s="27" t="s">
        <v>180</v>
      </c>
      <c r="D75" s="28"/>
      <c r="E75" s="20">
        <v>790316.8</v>
      </c>
      <c r="F75" s="20">
        <v>164064393.32275045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31.5" x14ac:dyDescent="0.25">
      <c r="A76" s="26">
        <v>45574</v>
      </c>
      <c r="B76" s="25" t="s">
        <v>52</v>
      </c>
      <c r="C76" s="27" t="s">
        <v>181</v>
      </c>
      <c r="D76" s="28"/>
      <c r="E76" s="20">
        <v>142205.34</v>
      </c>
      <c r="F76" s="20">
        <v>163922187.98275045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6">
        <v>45574</v>
      </c>
      <c r="B77" s="25" t="s">
        <v>53</v>
      </c>
      <c r="C77" s="27" t="s">
        <v>182</v>
      </c>
      <c r="D77" s="28"/>
      <c r="E77" s="20">
        <v>256650</v>
      </c>
      <c r="F77" s="20">
        <v>163665537.98275045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6">
        <v>45574</v>
      </c>
      <c r="B78" s="25"/>
      <c r="C78" s="27" t="s">
        <v>17</v>
      </c>
      <c r="D78" s="20">
        <v>41345</v>
      </c>
      <c r="E78" s="20"/>
      <c r="F78" s="23">
        <v>163706882.98275045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6">
        <v>45574</v>
      </c>
      <c r="B79" s="25"/>
      <c r="C79" s="27" t="s">
        <v>18</v>
      </c>
      <c r="D79" s="20">
        <v>129.47</v>
      </c>
      <c r="E79" s="20">
        <v>3.2367500000000002</v>
      </c>
      <c r="F79" s="20">
        <v>163707009.21600044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6">
        <v>45574</v>
      </c>
      <c r="B80" s="25"/>
      <c r="C80" s="27" t="s">
        <v>18</v>
      </c>
      <c r="D80" s="20">
        <v>1100</v>
      </c>
      <c r="E80" s="20">
        <v>27.5</v>
      </c>
      <c r="F80" s="20">
        <v>163708081.71600044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6">
        <v>45574</v>
      </c>
      <c r="B81" s="25"/>
      <c r="C81" s="27" t="s">
        <v>18</v>
      </c>
      <c r="D81" s="20">
        <v>67.2</v>
      </c>
      <c r="E81" s="20">
        <v>1.6800000000000002</v>
      </c>
      <c r="F81" s="20">
        <v>163708147.23600042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6">
        <v>45574</v>
      </c>
      <c r="B82" s="25"/>
      <c r="C82" s="27" t="s">
        <v>18</v>
      </c>
      <c r="D82" s="20">
        <v>15518.09</v>
      </c>
      <c r="E82" s="20">
        <v>387.95225000000005</v>
      </c>
      <c r="F82" s="20">
        <v>163723277.37375042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6">
        <v>45574</v>
      </c>
      <c r="B83" s="25"/>
      <c r="C83" s="27" t="s">
        <v>183</v>
      </c>
      <c r="D83" s="20">
        <v>765505.77</v>
      </c>
      <c r="E83" s="20"/>
      <c r="F83" s="20">
        <v>164488783.14375043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6">
        <v>45605</v>
      </c>
      <c r="B84" s="25"/>
      <c r="C84" s="27" t="s">
        <v>17</v>
      </c>
      <c r="D84" s="20">
        <v>17780</v>
      </c>
      <c r="E84" s="20"/>
      <c r="F84" s="20">
        <v>164506563.14375043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6">
        <v>45605</v>
      </c>
      <c r="B85" s="25"/>
      <c r="C85" s="27" t="s">
        <v>18</v>
      </c>
      <c r="D85" s="20">
        <v>400</v>
      </c>
      <c r="E85" s="20">
        <v>10</v>
      </c>
      <c r="F85" s="20">
        <v>164506953.14375043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6">
        <v>45605</v>
      </c>
      <c r="B86" s="25"/>
      <c r="C86" s="27" t="s">
        <v>18</v>
      </c>
      <c r="D86" s="20">
        <v>144.71</v>
      </c>
      <c r="E86" s="20">
        <v>3.6177500000000005</v>
      </c>
      <c r="F86" s="20">
        <v>164507094.23600045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6">
        <v>45605</v>
      </c>
      <c r="B87" s="25"/>
      <c r="C87" s="27" t="s">
        <v>18</v>
      </c>
      <c r="D87" s="28">
        <v>900</v>
      </c>
      <c r="E87" s="20">
        <v>22.5</v>
      </c>
      <c r="F87" s="20">
        <v>164507971.73600045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6">
        <v>45635</v>
      </c>
      <c r="B88" s="25"/>
      <c r="C88" s="27" t="s">
        <v>17</v>
      </c>
      <c r="D88" s="28">
        <v>24531</v>
      </c>
      <c r="E88" s="20"/>
      <c r="F88" s="20">
        <v>164532502.73600045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6">
        <v>45635</v>
      </c>
      <c r="B89" s="25"/>
      <c r="C89" s="27" t="s">
        <v>18</v>
      </c>
      <c r="D89" s="28">
        <v>1335.44</v>
      </c>
      <c r="E89" s="20">
        <v>33.386000000000003</v>
      </c>
      <c r="F89" s="23">
        <v>164533804.79000044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6">
        <v>45635</v>
      </c>
      <c r="B90" s="25"/>
      <c r="C90" s="27" t="s">
        <v>18</v>
      </c>
      <c r="D90" s="20">
        <v>1923.4</v>
      </c>
      <c r="E90" s="20">
        <v>48.085000000000008</v>
      </c>
      <c r="F90" s="20">
        <v>164535680.10500044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6">
        <v>45635</v>
      </c>
      <c r="B91" s="25"/>
      <c r="C91" s="27" t="s">
        <v>18</v>
      </c>
      <c r="D91" s="20">
        <v>108.28</v>
      </c>
      <c r="E91" s="20">
        <v>2.7070000000000003</v>
      </c>
      <c r="F91" s="20">
        <v>164535785.67800045</v>
      </c>
      <c r="G91" s="29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6">
        <v>45635</v>
      </c>
      <c r="B92" s="25"/>
      <c r="C92" s="27" t="s">
        <v>18</v>
      </c>
      <c r="D92" s="20">
        <v>200</v>
      </c>
      <c r="E92" s="20">
        <v>5</v>
      </c>
      <c r="F92" s="20">
        <v>164535980.67800045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6">
        <v>45635</v>
      </c>
      <c r="B93" s="25"/>
      <c r="C93" s="27" t="s">
        <v>18</v>
      </c>
      <c r="D93" s="20">
        <v>31100</v>
      </c>
      <c r="E93" s="20">
        <v>777.5</v>
      </c>
      <c r="F93" s="20">
        <v>164566303.17800045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31.5" x14ac:dyDescent="0.25">
      <c r="A94" s="26">
        <v>45635</v>
      </c>
      <c r="B94" s="25" t="s">
        <v>54</v>
      </c>
      <c r="C94" s="27" t="s">
        <v>184</v>
      </c>
      <c r="D94" s="20"/>
      <c r="E94" s="20">
        <v>36478.99</v>
      </c>
      <c r="F94" s="20">
        <v>164529824.18800044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6">
        <v>45635</v>
      </c>
      <c r="B95" s="25" t="s">
        <v>55</v>
      </c>
      <c r="C95" s="27" t="s">
        <v>185</v>
      </c>
      <c r="D95" s="20"/>
      <c r="E95" s="20">
        <v>64500</v>
      </c>
      <c r="F95" s="20">
        <v>164465324.18800044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6">
        <v>45635</v>
      </c>
      <c r="B96" s="25" t="s">
        <v>56</v>
      </c>
      <c r="C96" s="27" t="s">
        <v>186</v>
      </c>
      <c r="D96" s="20"/>
      <c r="E96" s="20">
        <v>256000</v>
      </c>
      <c r="F96" s="20">
        <v>164209324.18800044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6">
        <v>45635</v>
      </c>
      <c r="B97" s="25" t="s">
        <v>57</v>
      </c>
      <c r="C97" s="27" t="s">
        <v>187</v>
      </c>
      <c r="D97" s="20"/>
      <c r="E97" s="20">
        <v>29050</v>
      </c>
      <c r="F97" s="20">
        <v>164180274.18800044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6">
        <v>45635</v>
      </c>
      <c r="B98" s="25" t="s">
        <v>58</v>
      </c>
      <c r="C98" s="27" t="s">
        <v>188</v>
      </c>
      <c r="D98" s="20"/>
      <c r="E98" s="20">
        <v>257712</v>
      </c>
      <c r="F98" s="20">
        <v>163922562.18800044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6">
        <v>45635</v>
      </c>
      <c r="B99" s="25" t="s">
        <v>59</v>
      </c>
      <c r="C99" s="27" t="s">
        <v>189</v>
      </c>
      <c r="D99" s="20"/>
      <c r="E99" s="20">
        <v>54940.800000000003</v>
      </c>
      <c r="F99" s="20">
        <v>163867621.38800043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6">
        <v>45635</v>
      </c>
      <c r="B100" s="25" t="s">
        <v>60</v>
      </c>
      <c r="C100" s="27" t="s">
        <v>190</v>
      </c>
      <c r="D100" s="20"/>
      <c r="E100" s="20">
        <v>20781.43</v>
      </c>
      <c r="F100" s="20">
        <v>163846839.95800042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6">
        <v>45635</v>
      </c>
      <c r="B101" s="25" t="s">
        <v>61</v>
      </c>
      <c r="C101" s="27" t="s">
        <v>191</v>
      </c>
      <c r="D101" s="20"/>
      <c r="E101" s="20">
        <v>208500</v>
      </c>
      <c r="F101" s="20">
        <v>163638339.95800042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6">
        <v>45635</v>
      </c>
      <c r="B102" s="25" t="s">
        <v>62</v>
      </c>
      <c r="C102" s="27" t="s">
        <v>192</v>
      </c>
      <c r="D102" s="20"/>
      <c r="E102" s="20">
        <v>142000</v>
      </c>
      <c r="F102" s="20">
        <v>163496339.95800042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6">
        <v>45635</v>
      </c>
      <c r="B103" s="25" t="s">
        <v>63</v>
      </c>
      <c r="C103" s="27" t="s">
        <v>193</v>
      </c>
      <c r="D103" s="28"/>
      <c r="E103" s="20">
        <v>108000</v>
      </c>
      <c r="F103" s="20">
        <v>163388339.95800042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6">
        <v>45635</v>
      </c>
      <c r="B104" s="25" t="s">
        <v>64</v>
      </c>
      <c r="C104" s="27" t="s">
        <v>194</v>
      </c>
      <c r="D104" s="28"/>
      <c r="E104" s="20">
        <v>221250</v>
      </c>
      <c r="F104" s="20">
        <v>163167089.95800042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31.5" x14ac:dyDescent="0.25">
      <c r="A105" s="26">
        <v>45635</v>
      </c>
      <c r="B105" s="25" t="s">
        <v>65</v>
      </c>
      <c r="C105" s="27" t="s">
        <v>195</v>
      </c>
      <c r="D105" s="28"/>
      <c r="E105" s="20">
        <v>257830</v>
      </c>
      <c r="F105" s="20">
        <v>162909259.95800042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6">
        <v>45635</v>
      </c>
      <c r="B106" s="25" t="s">
        <v>66</v>
      </c>
      <c r="C106" s="27" t="s">
        <v>196</v>
      </c>
      <c r="D106" s="28"/>
      <c r="E106" s="20">
        <v>110000</v>
      </c>
      <c r="F106" s="20">
        <v>162799259.95800042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31.5" x14ac:dyDescent="0.25">
      <c r="A107" s="26">
        <v>45635</v>
      </c>
      <c r="B107" s="25" t="s">
        <v>67</v>
      </c>
      <c r="C107" s="27" t="s">
        <v>197</v>
      </c>
      <c r="D107" s="28"/>
      <c r="E107" s="20">
        <v>43920</v>
      </c>
      <c r="F107" s="20">
        <v>162755339.95800042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31.5" x14ac:dyDescent="0.25">
      <c r="A108" s="26">
        <v>45635</v>
      </c>
      <c r="B108" s="25" t="s">
        <v>68</v>
      </c>
      <c r="C108" s="27" t="s">
        <v>198</v>
      </c>
      <c r="D108" s="28"/>
      <c r="E108" s="20">
        <v>245500</v>
      </c>
      <c r="F108" s="23">
        <v>162509839.95800042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31.5" x14ac:dyDescent="0.25">
      <c r="A109" s="26">
        <v>45635</v>
      </c>
      <c r="B109" s="25" t="s">
        <v>69</v>
      </c>
      <c r="C109" s="27" t="s">
        <v>199</v>
      </c>
      <c r="D109" s="20"/>
      <c r="E109" s="20">
        <v>45100</v>
      </c>
      <c r="F109" s="20">
        <v>162464739.95800042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6" t="s">
        <v>70</v>
      </c>
      <c r="B110" s="25" t="s">
        <v>71</v>
      </c>
      <c r="C110" s="27" t="s">
        <v>200</v>
      </c>
      <c r="D110" s="20"/>
      <c r="E110" s="20">
        <v>198417</v>
      </c>
      <c r="F110" s="20">
        <v>162266322.95800042</v>
      </c>
      <c r="G110" s="29"/>
      <c r="H110" s="3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6" t="s">
        <v>70</v>
      </c>
      <c r="B111" s="25" t="s">
        <v>72</v>
      </c>
      <c r="C111" s="27" t="s">
        <v>201</v>
      </c>
      <c r="D111" s="20"/>
      <c r="E111" s="20">
        <v>245735</v>
      </c>
      <c r="F111" s="20">
        <v>162020587.95800042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6" t="s">
        <v>70</v>
      </c>
      <c r="B112" s="25" t="s">
        <v>73</v>
      </c>
      <c r="C112" s="27" t="s">
        <v>202</v>
      </c>
      <c r="D112" s="20"/>
      <c r="E112" s="20">
        <v>151800</v>
      </c>
      <c r="F112" s="20">
        <v>161868787.95800042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6" t="s">
        <v>70</v>
      </c>
      <c r="B113" s="25" t="s">
        <v>74</v>
      </c>
      <c r="C113" s="27" t="s">
        <v>203</v>
      </c>
      <c r="D113" s="20"/>
      <c r="E113" s="20">
        <v>55000</v>
      </c>
      <c r="F113" s="20">
        <v>161813787.95800042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6" t="s">
        <v>75</v>
      </c>
      <c r="B114" s="25"/>
      <c r="C114" s="27" t="s">
        <v>17</v>
      </c>
      <c r="D114" s="20">
        <v>34087</v>
      </c>
      <c r="E114" s="20"/>
      <c r="F114" s="20">
        <v>161847874.95800042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6" t="s">
        <v>75</v>
      </c>
      <c r="B115" s="25"/>
      <c r="C115" s="27" t="s">
        <v>18</v>
      </c>
      <c r="D115" s="20">
        <v>600</v>
      </c>
      <c r="E115" s="20">
        <v>15</v>
      </c>
      <c r="F115" s="20">
        <v>161848459.95800042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6" t="s">
        <v>75</v>
      </c>
      <c r="B116" s="25"/>
      <c r="C116" s="27" t="s">
        <v>18</v>
      </c>
      <c r="D116" s="20">
        <v>324.20999999999998</v>
      </c>
      <c r="E116" s="20">
        <v>8.1052499999999998</v>
      </c>
      <c r="F116" s="20">
        <v>161848776.06275043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6" t="s">
        <v>75</v>
      </c>
      <c r="B117" s="25"/>
      <c r="C117" s="27" t="s">
        <v>18</v>
      </c>
      <c r="D117" s="20">
        <v>17627.62</v>
      </c>
      <c r="E117" s="20">
        <v>440.69049999999999</v>
      </c>
      <c r="F117" s="20">
        <v>161865962.99225044</v>
      </c>
      <c r="G117" s="29"/>
      <c r="H117" s="3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6" t="s">
        <v>75</v>
      </c>
      <c r="B118" s="25"/>
      <c r="C118" s="27" t="s">
        <v>18</v>
      </c>
      <c r="D118" s="20">
        <v>32555.32</v>
      </c>
      <c r="E118" s="20">
        <v>813.88300000000004</v>
      </c>
      <c r="F118" s="20">
        <v>161897704.42925045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6" t="s">
        <v>75</v>
      </c>
      <c r="B119" s="25"/>
      <c r="C119" s="27" t="s">
        <v>18</v>
      </c>
      <c r="D119" s="20">
        <v>600</v>
      </c>
      <c r="E119" s="20">
        <v>15</v>
      </c>
      <c r="F119" s="20">
        <v>161898289.42925045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6" t="s">
        <v>75</v>
      </c>
      <c r="B120" s="25"/>
      <c r="C120" s="27" t="s">
        <v>18</v>
      </c>
      <c r="D120" s="28">
        <v>415.4</v>
      </c>
      <c r="E120" s="20">
        <v>10.385</v>
      </c>
      <c r="F120" s="20">
        <v>161898694.44425046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6" t="s">
        <v>76</v>
      </c>
      <c r="B121" s="25" t="s">
        <v>77</v>
      </c>
      <c r="C121" s="27" t="s">
        <v>204</v>
      </c>
      <c r="D121" s="28"/>
      <c r="E121" s="20">
        <v>36250</v>
      </c>
      <c r="F121" s="20">
        <v>161862444.44425046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6" t="s">
        <v>76</v>
      </c>
      <c r="B122" s="25" t="s">
        <v>78</v>
      </c>
      <c r="C122" s="27" t="s">
        <v>205</v>
      </c>
      <c r="D122" s="28"/>
      <c r="E122" s="20">
        <v>180000</v>
      </c>
      <c r="F122" s="20">
        <v>161682444.44425046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1.5" x14ac:dyDescent="0.25">
      <c r="A123" s="26" t="s">
        <v>76</v>
      </c>
      <c r="B123" s="25" t="s">
        <v>79</v>
      </c>
      <c r="C123" s="27" t="s">
        <v>206</v>
      </c>
      <c r="D123" s="28"/>
      <c r="E123" s="20">
        <v>256180.95</v>
      </c>
      <c r="F123" s="20">
        <v>161426263.49425048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6" t="s">
        <v>76</v>
      </c>
      <c r="B124" s="25" t="s">
        <v>80</v>
      </c>
      <c r="C124" s="27" t="s">
        <v>207</v>
      </c>
      <c r="D124" s="28"/>
      <c r="E124" s="20">
        <v>474000</v>
      </c>
      <c r="F124" s="23">
        <v>160952263.49425048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31.5" x14ac:dyDescent="0.25">
      <c r="A125" s="26" t="s">
        <v>76</v>
      </c>
      <c r="B125" s="25" t="s">
        <v>81</v>
      </c>
      <c r="C125" s="27" t="s">
        <v>208</v>
      </c>
      <c r="D125" s="28"/>
      <c r="E125" s="20">
        <v>196452.3</v>
      </c>
      <c r="F125" s="20">
        <v>160755811.19425046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31.5" x14ac:dyDescent="0.25">
      <c r="A126" s="26" t="s">
        <v>76</v>
      </c>
      <c r="B126" s="25" t="s">
        <v>82</v>
      </c>
      <c r="C126" s="27" t="s">
        <v>209</v>
      </c>
      <c r="D126" s="28"/>
      <c r="E126" s="20">
        <v>73750</v>
      </c>
      <c r="F126" s="20">
        <v>160682061.19425046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31.5" x14ac:dyDescent="0.25">
      <c r="A127" s="26" t="s">
        <v>76</v>
      </c>
      <c r="B127" s="25" t="s">
        <v>83</v>
      </c>
      <c r="C127" s="27" t="s">
        <v>210</v>
      </c>
      <c r="D127" s="28"/>
      <c r="E127" s="20">
        <v>407100</v>
      </c>
      <c r="F127" s="20">
        <v>160274961.19425046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31.5" x14ac:dyDescent="0.25">
      <c r="A128" s="26" t="s">
        <v>76</v>
      </c>
      <c r="B128" s="25" t="s">
        <v>84</v>
      </c>
      <c r="C128" s="27" t="s">
        <v>211</v>
      </c>
      <c r="D128" s="28"/>
      <c r="E128" s="20">
        <v>712721.18</v>
      </c>
      <c r="F128" s="20">
        <v>159562240.01425046</v>
      </c>
      <c r="G128" s="29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6" t="s">
        <v>76</v>
      </c>
      <c r="B129" s="25"/>
      <c r="C129" s="27" t="s">
        <v>17</v>
      </c>
      <c r="D129" s="28">
        <v>27355</v>
      </c>
      <c r="E129" s="20"/>
      <c r="F129" s="20">
        <v>159589595.01425046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6" t="s">
        <v>76</v>
      </c>
      <c r="B130" s="25"/>
      <c r="C130" s="27" t="s">
        <v>18</v>
      </c>
      <c r="D130" s="20">
        <v>792.08</v>
      </c>
      <c r="E130" s="20">
        <v>19.802000000000003</v>
      </c>
      <c r="F130" s="20">
        <v>159590367.29225048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6" t="s">
        <v>76</v>
      </c>
      <c r="B131" s="25"/>
      <c r="C131" s="27" t="s">
        <v>18</v>
      </c>
      <c r="D131" s="20">
        <v>108.28</v>
      </c>
      <c r="E131" s="20">
        <v>2.7070000000000003</v>
      </c>
      <c r="F131" s="20">
        <v>159590472.8652505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6" t="s">
        <v>76</v>
      </c>
      <c r="B132" s="25"/>
      <c r="C132" s="27" t="s">
        <v>18</v>
      </c>
      <c r="D132" s="20">
        <v>13480</v>
      </c>
      <c r="E132" s="20">
        <v>337</v>
      </c>
      <c r="F132" s="20">
        <v>159603615.8652505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6" t="s">
        <v>76</v>
      </c>
      <c r="B133" s="25"/>
      <c r="C133" s="27" t="s">
        <v>18</v>
      </c>
      <c r="D133" s="20">
        <v>1000</v>
      </c>
      <c r="E133" s="20">
        <v>25</v>
      </c>
      <c r="F133" s="20">
        <v>159604590.8652505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6" t="s">
        <v>76</v>
      </c>
      <c r="B134" s="25"/>
      <c r="C134" s="27" t="s">
        <v>19</v>
      </c>
      <c r="D134" s="20">
        <v>1845193.22</v>
      </c>
      <c r="E134" s="20"/>
      <c r="F134" s="20">
        <v>161449784.0852505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6" t="s">
        <v>76</v>
      </c>
      <c r="B135" s="25"/>
      <c r="C135" s="27" t="s">
        <v>19</v>
      </c>
      <c r="D135" s="20">
        <v>173360.3</v>
      </c>
      <c r="E135" s="20"/>
      <c r="F135" s="20">
        <v>161623144.38525051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6" t="s">
        <v>76</v>
      </c>
      <c r="B136" s="25"/>
      <c r="C136" s="27" t="s">
        <v>19</v>
      </c>
      <c r="D136" s="20">
        <v>32144.99</v>
      </c>
      <c r="E136" s="20"/>
      <c r="F136" s="20">
        <v>161655289.37525052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6" t="s">
        <v>76</v>
      </c>
      <c r="B137" s="25"/>
      <c r="C137" s="27" t="s">
        <v>27</v>
      </c>
      <c r="D137" s="20">
        <v>16577.18</v>
      </c>
      <c r="E137" s="20"/>
      <c r="F137" s="20">
        <v>161671866.55525053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6" t="s">
        <v>76</v>
      </c>
      <c r="B138" s="25"/>
      <c r="C138" s="27" t="s">
        <v>212</v>
      </c>
      <c r="D138" s="20">
        <v>40642072.460000001</v>
      </c>
      <c r="E138" s="20"/>
      <c r="F138" s="20">
        <v>202313939.01525053</v>
      </c>
      <c r="G138" s="29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6" t="s">
        <v>85</v>
      </c>
      <c r="B139" s="25"/>
      <c r="C139" s="27" t="s">
        <v>17</v>
      </c>
      <c r="D139" s="20">
        <v>24771</v>
      </c>
      <c r="E139" s="20"/>
      <c r="F139" s="20">
        <v>202338710.01525053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6" t="s">
        <v>85</v>
      </c>
      <c r="B140" s="25"/>
      <c r="C140" s="27" t="s">
        <v>18</v>
      </c>
      <c r="D140" s="20">
        <v>1326.38</v>
      </c>
      <c r="E140" s="20">
        <v>33.159500000000001</v>
      </c>
      <c r="F140" s="20">
        <v>202340003.23575053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6" t="s">
        <v>85</v>
      </c>
      <c r="B141" s="25"/>
      <c r="C141" s="27" t="s">
        <v>18</v>
      </c>
      <c r="D141" s="20">
        <v>3504.42</v>
      </c>
      <c r="E141" s="20">
        <v>87.610500000000002</v>
      </c>
      <c r="F141" s="20">
        <v>202343420.04525051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6" t="s">
        <v>85</v>
      </c>
      <c r="B142" s="25"/>
      <c r="C142" s="27" t="s">
        <v>18</v>
      </c>
      <c r="D142" s="20">
        <v>200</v>
      </c>
      <c r="E142" s="20">
        <v>5</v>
      </c>
      <c r="F142" s="20">
        <v>202343615.04525051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6" t="s">
        <v>85</v>
      </c>
      <c r="B143" s="25"/>
      <c r="C143" s="27" t="s">
        <v>18</v>
      </c>
      <c r="D143" s="20">
        <v>1990</v>
      </c>
      <c r="E143" s="20">
        <v>49.75</v>
      </c>
      <c r="F143" s="20">
        <v>202345555.29525051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6" t="s">
        <v>85</v>
      </c>
      <c r="B144" s="25"/>
      <c r="C144" s="27" t="s">
        <v>213</v>
      </c>
      <c r="D144" s="20">
        <v>255713.31</v>
      </c>
      <c r="E144" s="20"/>
      <c r="F144" s="20">
        <v>202601268.60525051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6" t="s">
        <v>85</v>
      </c>
      <c r="B145" s="25"/>
      <c r="C145" s="27" t="s">
        <v>19</v>
      </c>
      <c r="D145" s="20">
        <v>237116.61</v>
      </c>
      <c r="E145" s="20"/>
      <c r="F145" s="20">
        <v>202838385.21525052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6" t="s">
        <v>86</v>
      </c>
      <c r="B146" s="25"/>
      <c r="C146" s="27" t="s">
        <v>17</v>
      </c>
      <c r="D146" s="20">
        <v>23976</v>
      </c>
      <c r="E146" s="20"/>
      <c r="F146" s="20">
        <v>202862361.21525052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6" t="s">
        <v>86</v>
      </c>
      <c r="B147" s="25"/>
      <c r="C147" s="27" t="s">
        <v>18</v>
      </c>
      <c r="D147" s="20">
        <v>956.96</v>
      </c>
      <c r="E147" s="20">
        <v>23.924000000000003</v>
      </c>
      <c r="F147" s="23">
        <v>202863294.25125054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6" t="s">
        <v>86</v>
      </c>
      <c r="B148" s="25"/>
      <c r="C148" s="27" t="s">
        <v>18</v>
      </c>
      <c r="D148" s="20">
        <v>1074.02</v>
      </c>
      <c r="E148" s="20">
        <v>26.8505</v>
      </c>
      <c r="F148" s="20">
        <v>202864341.42075056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6" t="s">
        <v>86</v>
      </c>
      <c r="B149" s="25"/>
      <c r="C149" s="27" t="s">
        <v>18</v>
      </c>
      <c r="D149" s="28">
        <v>1439.28</v>
      </c>
      <c r="E149" s="20">
        <v>35.981999999999999</v>
      </c>
      <c r="F149" s="20">
        <v>202865744.71875057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6" t="s">
        <v>86</v>
      </c>
      <c r="B150" s="25"/>
      <c r="C150" s="27" t="s">
        <v>214</v>
      </c>
      <c r="D150" s="28">
        <v>1313413.18</v>
      </c>
      <c r="E150" s="20"/>
      <c r="F150" s="20">
        <v>204179157.89875057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6" t="s">
        <v>86</v>
      </c>
      <c r="B151" s="25"/>
      <c r="C151" s="27" t="s">
        <v>24</v>
      </c>
      <c r="D151" s="28">
        <v>52628.67</v>
      </c>
      <c r="E151" s="20"/>
      <c r="F151" s="20">
        <v>204231786.56875056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6" t="s">
        <v>86</v>
      </c>
      <c r="B152" s="25" t="s">
        <v>87</v>
      </c>
      <c r="C152" s="27" t="s">
        <v>215</v>
      </c>
      <c r="D152" s="28"/>
      <c r="E152" s="20">
        <v>332465</v>
      </c>
      <c r="F152" s="20">
        <v>203899321.56875056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6" t="s">
        <v>86</v>
      </c>
      <c r="B153" s="25" t="s">
        <v>88</v>
      </c>
      <c r="C153" s="27" t="s">
        <v>216</v>
      </c>
      <c r="D153" s="28"/>
      <c r="E153" s="20">
        <v>89680</v>
      </c>
      <c r="F153" s="20">
        <v>203809641.56875056</v>
      </c>
      <c r="G153" s="29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31.5" x14ac:dyDescent="0.25">
      <c r="A154" s="26" t="s">
        <v>86</v>
      </c>
      <c r="B154" s="25" t="s">
        <v>89</v>
      </c>
      <c r="C154" s="27" t="s">
        <v>217</v>
      </c>
      <c r="D154" s="28"/>
      <c r="E154" s="20">
        <v>81774</v>
      </c>
      <c r="F154" s="23">
        <v>203727867.56875056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1.5" x14ac:dyDescent="0.25">
      <c r="A155" s="26" t="s">
        <v>86</v>
      </c>
      <c r="B155" s="25" t="s">
        <v>90</v>
      </c>
      <c r="C155" s="27" t="s">
        <v>218</v>
      </c>
      <c r="D155" s="20"/>
      <c r="E155" s="20">
        <v>170215</v>
      </c>
      <c r="F155" s="20">
        <v>203557652.56875056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31.5" x14ac:dyDescent="0.25">
      <c r="A156" s="26" t="s">
        <v>86</v>
      </c>
      <c r="B156" s="25" t="s">
        <v>91</v>
      </c>
      <c r="C156" s="27" t="s">
        <v>219</v>
      </c>
      <c r="D156" s="20"/>
      <c r="E156" s="20">
        <v>217710</v>
      </c>
      <c r="F156" s="20">
        <v>203339942.56875056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6" t="s">
        <v>86</v>
      </c>
      <c r="B157" s="25" t="s">
        <v>92</v>
      </c>
      <c r="C157" s="27" t="s">
        <v>220</v>
      </c>
      <c r="D157" s="20"/>
      <c r="E157" s="20">
        <v>232441.4</v>
      </c>
      <c r="F157" s="20">
        <v>203107501.16875055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6" t="s">
        <v>86</v>
      </c>
      <c r="B158" s="25" t="s">
        <v>93</v>
      </c>
      <c r="C158" s="27" t="s">
        <v>221</v>
      </c>
      <c r="D158" s="20"/>
      <c r="E158" s="20">
        <v>227150</v>
      </c>
      <c r="F158" s="20">
        <v>202880351.16875055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6" t="s">
        <v>86</v>
      </c>
      <c r="B159" s="25" t="s">
        <v>94</v>
      </c>
      <c r="C159" s="27" t="s">
        <v>222</v>
      </c>
      <c r="D159" s="20"/>
      <c r="E159" s="20">
        <v>214375</v>
      </c>
      <c r="F159" s="20">
        <v>202665976.16875055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6" t="s">
        <v>86</v>
      </c>
      <c r="B160" s="25" t="s">
        <v>95</v>
      </c>
      <c r="C160" s="27" t="s">
        <v>223</v>
      </c>
      <c r="D160" s="20"/>
      <c r="E160" s="20">
        <v>247800</v>
      </c>
      <c r="F160" s="20">
        <v>202418176.16875055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6" t="s">
        <v>86</v>
      </c>
      <c r="B161" s="25" t="s">
        <v>96</v>
      </c>
      <c r="C161" s="27" t="s">
        <v>224</v>
      </c>
      <c r="D161" s="20"/>
      <c r="E161" s="20">
        <v>232224</v>
      </c>
      <c r="F161" s="20">
        <v>202185952.16875055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6" t="s">
        <v>86</v>
      </c>
      <c r="B162" s="25" t="s">
        <v>97</v>
      </c>
      <c r="C162" s="27" t="s">
        <v>225</v>
      </c>
      <c r="D162" s="20"/>
      <c r="E162" s="20">
        <v>360000</v>
      </c>
      <c r="F162" s="20">
        <v>201825952.16875055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6" t="s">
        <v>86</v>
      </c>
      <c r="B163" s="25" t="s">
        <v>98</v>
      </c>
      <c r="C163" s="27" t="s">
        <v>226</v>
      </c>
      <c r="D163" s="20"/>
      <c r="E163" s="20">
        <v>112048.08</v>
      </c>
      <c r="F163" s="20">
        <v>201713904.08875054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6" t="s">
        <v>86</v>
      </c>
      <c r="B164" s="25" t="s">
        <v>99</v>
      </c>
      <c r="C164" s="27" t="s">
        <v>227</v>
      </c>
      <c r="D164" s="20"/>
      <c r="E164" s="20">
        <v>252649.8</v>
      </c>
      <c r="F164" s="20">
        <v>201461254.28875053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6" t="s">
        <v>86</v>
      </c>
      <c r="B165" s="25" t="s">
        <v>100</v>
      </c>
      <c r="C165" s="27" t="s">
        <v>228</v>
      </c>
      <c r="D165" s="20"/>
      <c r="E165" s="20">
        <v>247800</v>
      </c>
      <c r="F165" s="20">
        <v>201213454.28875053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6" t="s">
        <v>86</v>
      </c>
      <c r="B166" s="25" t="s">
        <v>101</v>
      </c>
      <c r="C166" s="27" t="s">
        <v>229</v>
      </c>
      <c r="D166" s="20"/>
      <c r="E166" s="20">
        <v>1230974</v>
      </c>
      <c r="F166" s="20">
        <v>199982480.28875053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31.5" x14ac:dyDescent="0.25">
      <c r="A167" s="26" t="s">
        <v>86</v>
      </c>
      <c r="B167" s="25" t="s">
        <v>102</v>
      </c>
      <c r="C167" s="27" t="s">
        <v>230</v>
      </c>
      <c r="D167" s="20"/>
      <c r="E167" s="20">
        <v>184788</v>
      </c>
      <c r="F167" s="20">
        <v>199797692.28875053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6" t="s">
        <v>86</v>
      </c>
      <c r="B168" s="25" t="s">
        <v>103</v>
      </c>
      <c r="C168" s="27" t="s">
        <v>231</v>
      </c>
      <c r="D168" s="20"/>
      <c r="E168" s="20">
        <v>100300</v>
      </c>
      <c r="F168" s="20">
        <v>199697392.28875053</v>
      </c>
      <c r="G168" s="29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31.5" x14ac:dyDescent="0.25">
      <c r="A169" s="26" t="s">
        <v>86</v>
      </c>
      <c r="B169" s="25" t="s">
        <v>104</v>
      </c>
      <c r="C169" s="27" t="s">
        <v>232</v>
      </c>
      <c r="D169" s="20"/>
      <c r="E169" s="20">
        <v>122585.48</v>
      </c>
      <c r="F169" s="20">
        <v>199574806.80875054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6" t="s">
        <v>105</v>
      </c>
      <c r="B170" s="25" t="s">
        <v>106</v>
      </c>
      <c r="C170" s="27" t="s">
        <v>233</v>
      </c>
      <c r="D170" s="20"/>
      <c r="E170" s="20">
        <v>21844825.010000002</v>
      </c>
      <c r="F170" s="20">
        <v>177729981.79875055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31.5" x14ac:dyDescent="0.25">
      <c r="A171" s="26" t="s">
        <v>105</v>
      </c>
      <c r="B171" s="25" t="s">
        <v>107</v>
      </c>
      <c r="C171" s="27" t="s">
        <v>234</v>
      </c>
      <c r="D171" s="20"/>
      <c r="E171" s="20">
        <v>744478.51</v>
      </c>
      <c r="F171" s="20">
        <v>176985503.28875056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31.5" x14ac:dyDescent="0.25">
      <c r="A172" s="26" t="s">
        <v>105</v>
      </c>
      <c r="B172" s="25" t="s">
        <v>108</v>
      </c>
      <c r="C172" s="27" t="s">
        <v>235</v>
      </c>
      <c r="D172" s="28"/>
      <c r="E172" s="20">
        <v>34307138.560000002</v>
      </c>
      <c r="F172" s="20">
        <v>142678364.72875056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31.5" x14ac:dyDescent="0.25">
      <c r="A173" s="26" t="s">
        <v>105</v>
      </c>
      <c r="B173" s="25" t="s">
        <v>108</v>
      </c>
      <c r="C173" s="27" t="s">
        <v>236</v>
      </c>
      <c r="D173" s="28"/>
      <c r="E173" s="20">
        <v>2432376.77</v>
      </c>
      <c r="F173" s="20">
        <v>140245987.95875055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31.5" x14ac:dyDescent="0.25">
      <c r="A174" s="26" t="s">
        <v>105</v>
      </c>
      <c r="B174" s="25" t="s">
        <v>108</v>
      </c>
      <c r="C174" s="27" t="s">
        <v>237</v>
      </c>
      <c r="D174" s="28"/>
      <c r="E174" s="20">
        <v>2435807.56</v>
      </c>
      <c r="F174" s="20">
        <v>137810180.39875054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31.5" x14ac:dyDescent="0.25">
      <c r="A175" s="26" t="s">
        <v>105</v>
      </c>
      <c r="B175" s="25" t="s">
        <v>108</v>
      </c>
      <c r="C175" s="27" t="s">
        <v>238</v>
      </c>
      <c r="D175" s="28"/>
      <c r="E175" s="20">
        <v>410782.68</v>
      </c>
      <c r="F175" s="20">
        <v>137399397.71875054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6" t="s">
        <v>105</v>
      </c>
      <c r="B176" s="25"/>
      <c r="C176" s="27" t="s">
        <v>17</v>
      </c>
      <c r="D176" s="28">
        <v>19861</v>
      </c>
      <c r="E176" s="20"/>
      <c r="F176" s="20">
        <v>137419258.71875054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6" t="s">
        <v>105</v>
      </c>
      <c r="B177" s="25"/>
      <c r="C177" s="27" t="s">
        <v>18</v>
      </c>
      <c r="D177" s="28">
        <v>160</v>
      </c>
      <c r="E177" s="20">
        <v>4</v>
      </c>
      <c r="F177" s="20">
        <v>137419414.71875054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6" t="s">
        <v>105</v>
      </c>
      <c r="B178" s="25"/>
      <c r="C178" s="27" t="s">
        <v>18</v>
      </c>
      <c r="D178" s="28">
        <v>490</v>
      </c>
      <c r="E178" s="20">
        <v>12.25</v>
      </c>
      <c r="F178" s="23">
        <v>137419892.46875054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6" t="s">
        <v>105</v>
      </c>
      <c r="B179" s="25"/>
      <c r="C179" s="27" t="s">
        <v>18</v>
      </c>
      <c r="D179" s="28">
        <v>500</v>
      </c>
      <c r="E179" s="20">
        <v>12.5</v>
      </c>
      <c r="F179" s="20">
        <v>137420379.96875054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6" t="s">
        <v>105</v>
      </c>
      <c r="B180" s="25"/>
      <c r="C180" s="27" t="s">
        <v>18</v>
      </c>
      <c r="D180" s="28">
        <v>979.2</v>
      </c>
      <c r="E180" s="20">
        <v>24.480000000000004</v>
      </c>
      <c r="F180" s="20">
        <v>137421334.68875054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47.25" x14ac:dyDescent="0.25">
      <c r="A181" s="26" t="s">
        <v>109</v>
      </c>
      <c r="B181" s="25" t="s">
        <v>110</v>
      </c>
      <c r="C181" s="27" t="s">
        <v>239</v>
      </c>
      <c r="D181" s="28"/>
      <c r="E181" s="20">
        <v>1390350</v>
      </c>
      <c r="F181" s="20">
        <v>136030984.68875054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31.5" x14ac:dyDescent="0.25">
      <c r="A182" s="26" t="s">
        <v>109</v>
      </c>
      <c r="B182" s="25" t="s">
        <v>111</v>
      </c>
      <c r="C182" s="27" t="s">
        <v>240</v>
      </c>
      <c r="D182" s="28"/>
      <c r="E182" s="20">
        <v>41037.949999999997</v>
      </c>
      <c r="F182" s="20">
        <v>135989946.73875055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6" t="s">
        <v>109</v>
      </c>
      <c r="B183" s="25" t="s">
        <v>112</v>
      </c>
      <c r="C183" s="27" t="s">
        <v>241</v>
      </c>
      <c r="D183" s="28"/>
      <c r="E183" s="20">
        <v>8900</v>
      </c>
      <c r="F183" s="20">
        <v>135981046.73875055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31.5" x14ac:dyDescent="0.25">
      <c r="A184" s="26" t="s">
        <v>109</v>
      </c>
      <c r="B184" s="25" t="s">
        <v>113</v>
      </c>
      <c r="C184" s="27" t="s">
        <v>242</v>
      </c>
      <c r="D184" s="28"/>
      <c r="E184" s="20">
        <v>44975.7</v>
      </c>
      <c r="F184" s="20">
        <v>135936071.03875056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6" t="s">
        <v>109</v>
      </c>
      <c r="B185" s="25" t="s">
        <v>114</v>
      </c>
      <c r="C185" s="27" t="s">
        <v>243</v>
      </c>
      <c r="D185" s="28"/>
      <c r="E185" s="20">
        <v>28500</v>
      </c>
      <c r="F185" s="20">
        <v>135907571.03875056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6" t="s">
        <v>109</v>
      </c>
      <c r="B186" s="25" t="s">
        <v>115</v>
      </c>
      <c r="C186" s="27" t="s">
        <v>244</v>
      </c>
      <c r="D186" s="28"/>
      <c r="E186" s="20">
        <v>20296</v>
      </c>
      <c r="F186" s="20">
        <v>135887275.03875056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6" t="s">
        <v>109</v>
      </c>
      <c r="B187" s="25" t="s">
        <v>116</v>
      </c>
      <c r="C187" s="27" t="s">
        <v>245</v>
      </c>
      <c r="D187" s="20"/>
      <c r="E187" s="20">
        <v>6372</v>
      </c>
      <c r="F187" s="20">
        <v>135880903.03875056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6" t="s">
        <v>109</v>
      </c>
      <c r="B188" s="25" t="s">
        <v>117</v>
      </c>
      <c r="C188" s="27" t="s">
        <v>246</v>
      </c>
      <c r="D188" s="20"/>
      <c r="E188" s="20">
        <v>135370</v>
      </c>
      <c r="F188" s="20">
        <v>135745533.03875056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31.5" x14ac:dyDescent="0.25">
      <c r="A189" s="26" t="s">
        <v>109</v>
      </c>
      <c r="B189" s="25" t="s">
        <v>118</v>
      </c>
      <c r="C189" s="27" t="s">
        <v>247</v>
      </c>
      <c r="D189" s="20"/>
      <c r="E189" s="20">
        <v>69402.600000000006</v>
      </c>
      <c r="F189" s="20">
        <v>135676130.43875057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6" t="s">
        <v>109</v>
      </c>
      <c r="B190" s="25" t="s">
        <v>119</v>
      </c>
      <c r="C190" s="27" t="s">
        <v>248</v>
      </c>
      <c r="D190" s="20"/>
      <c r="E190" s="20">
        <v>44960</v>
      </c>
      <c r="F190" s="20">
        <v>135631170.43875057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6" t="s">
        <v>109</v>
      </c>
      <c r="B191" s="25" t="s">
        <v>120</v>
      </c>
      <c r="C191" s="27" t="s">
        <v>249</v>
      </c>
      <c r="D191" s="20"/>
      <c r="E191" s="20">
        <v>42000</v>
      </c>
      <c r="F191" s="20">
        <v>135589170.43875057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6" t="s">
        <v>109</v>
      </c>
      <c r="B192" s="25" t="s">
        <v>121</v>
      </c>
      <c r="C192" s="27" t="s">
        <v>250</v>
      </c>
      <c r="D192" s="20"/>
      <c r="E192" s="20">
        <v>32263.56</v>
      </c>
      <c r="F192" s="20">
        <v>135556906.87875056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6" t="s">
        <v>109</v>
      </c>
      <c r="B193" s="25" t="s">
        <v>122</v>
      </c>
      <c r="C193" s="27" t="s">
        <v>251</v>
      </c>
      <c r="D193" s="20"/>
      <c r="E193" s="20">
        <v>137000</v>
      </c>
      <c r="F193" s="20">
        <v>135419906.87875056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6" t="s">
        <v>109</v>
      </c>
      <c r="B194" s="25" t="s">
        <v>123</v>
      </c>
      <c r="C194" s="27" t="s">
        <v>252</v>
      </c>
      <c r="D194" s="20"/>
      <c r="E194" s="20">
        <v>36000</v>
      </c>
      <c r="F194" s="20">
        <v>135383906.87875056</v>
      </c>
      <c r="G194" s="29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6" t="s">
        <v>109</v>
      </c>
      <c r="B195" s="25" t="s">
        <v>124</v>
      </c>
      <c r="C195" s="27" t="s">
        <v>253</v>
      </c>
      <c r="D195" s="20"/>
      <c r="E195" s="20">
        <v>31620</v>
      </c>
      <c r="F195" s="20">
        <v>135352286.87875056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6" t="s">
        <v>109</v>
      </c>
      <c r="B196" s="25" t="s">
        <v>125</v>
      </c>
      <c r="C196" s="27" t="s">
        <v>254</v>
      </c>
      <c r="D196" s="20"/>
      <c r="E196" s="20">
        <v>66299.990000000005</v>
      </c>
      <c r="F196" s="20">
        <v>135285986.88875055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6" t="s">
        <v>126</v>
      </c>
      <c r="B197" s="25"/>
      <c r="C197" s="27" t="s">
        <v>17</v>
      </c>
      <c r="D197" s="20">
        <v>41778</v>
      </c>
      <c r="E197" s="20"/>
      <c r="F197" s="20">
        <v>135327764.88875055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6" t="s">
        <v>126</v>
      </c>
      <c r="B198" s="25"/>
      <c r="C198" s="27" t="s">
        <v>18</v>
      </c>
      <c r="D198" s="20">
        <v>1600</v>
      </c>
      <c r="E198" s="20">
        <v>40</v>
      </c>
      <c r="F198" s="20">
        <v>135329324.88875055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6" t="s">
        <v>126</v>
      </c>
      <c r="B199" s="25"/>
      <c r="C199" s="27" t="s">
        <v>18</v>
      </c>
      <c r="D199" s="20">
        <v>26876.880000000001</v>
      </c>
      <c r="E199" s="20">
        <v>671.92200000000003</v>
      </c>
      <c r="F199" s="20">
        <v>135355529.84675056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6" t="s">
        <v>126</v>
      </c>
      <c r="B200" s="25"/>
      <c r="C200" s="27" t="s">
        <v>18</v>
      </c>
      <c r="D200" s="20">
        <v>851.4</v>
      </c>
      <c r="E200" s="20">
        <v>21.285</v>
      </c>
      <c r="F200" s="20">
        <v>135356359.96175057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6" t="s">
        <v>126</v>
      </c>
      <c r="B201" s="25"/>
      <c r="C201" s="27" t="s">
        <v>18</v>
      </c>
      <c r="D201" s="20">
        <v>877.18</v>
      </c>
      <c r="E201" s="20">
        <v>21.929500000000001</v>
      </c>
      <c r="F201" s="20">
        <v>135357215.21225056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6" t="s">
        <v>126</v>
      </c>
      <c r="B202" s="25"/>
      <c r="C202" s="27" t="s">
        <v>18</v>
      </c>
      <c r="D202" s="20">
        <v>8000</v>
      </c>
      <c r="E202" s="20">
        <v>200</v>
      </c>
      <c r="F202" s="23">
        <v>135365015.21225056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6" t="s">
        <v>126</v>
      </c>
      <c r="B203" s="25"/>
      <c r="C203" s="27" t="s">
        <v>18</v>
      </c>
      <c r="D203" s="20">
        <v>6280</v>
      </c>
      <c r="E203" s="20">
        <v>157</v>
      </c>
      <c r="F203" s="20">
        <v>135371138.21225056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31.5" x14ac:dyDescent="0.25">
      <c r="A204" s="26" t="s">
        <v>127</v>
      </c>
      <c r="B204" s="25" t="s">
        <v>128</v>
      </c>
      <c r="C204" s="27" t="s">
        <v>255</v>
      </c>
      <c r="D204" s="20"/>
      <c r="E204" s="20">
        <v>235986.1</v>
      </c>
      <c r="F204" s="20">
        <v>135135152.11225057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6" t="s">
        <v>127</v>
      </c>
      <c r="B205" s="25" t="s">
        <v>129</v>
      </c>
      <c r="C205" s="27" t="s">
        <v>256</v>
      </c>
      <c r="D205" s="20"/>
      <c r="E205" s="20">
        <v>207680</v>
      </c>
      <c r="F205" s="20">
        <v>134927472.11225057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6" t="s">
        <v>127</v>
      </c>
      <c r="B206" s="25" t="s">
        <v>130</v>
      </c>
      <c r="C206" s="27" t="s">
        <v>257</v>
      </c>
      <c r="D206" s="20"/>
      <c r="E206" s="20">
        <v>151200</v>
      </c>
      <c r="F206" s="20">
        <v>134776272.11225057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31.5" x14ac:dyDescent="0.25">
      <c r="A207" s="26" t="s">
        <v>127</v>
      </c>
      <c r="B207" s="25" t="s">
        <v>131</v>
      </c>
      <c r="C207" s="27" t="s">
        <v>258</v>
      </c>
      <c r="D207" s="20"/>
      <c r="E207" s="20">
        <v>2099577</v>
      </c>
      <c r="F207" s="20">
        <v>132676695.11225057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31.5" x14ac:dyDescent="0.25">
      <c r="A208" s="26" t="s">
        <v>127</v>
      </c>
      <c r="B208" s="25" t="s">
        <v>132</v>
      </c>
      <c r="C208" s="27" t="s">
        <v>259</v>
      </c>
      <c r="D208" s="20"/>
      <c r="E208" s="20">
        <v>1199843.3</v>
      </c>
      <c r="F208" s="20">
        <v>131476851.81225057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6" t="s">
        <v>133</v>
      </c>
      <c r="B209" s="25"/>
      <c r="C209" s="27" t="s">
        <v>17</v>
      </c>
      <c r="D209" s="20">
        <v>59260</v>
      </c>
      <c r="E209" s="20"/>
      <c r="F209" s="20">
        <v>131536111.81225057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6" t="s">
        <v>133</v>
      </c>
      <c r="B210" s="25"/>
      <c r="C210" s="27" t="s">
        <v>18</v>
      </c>
      <c r="D210" s="28">
        <v>1600</v>
      </c>
      <c r="E210" s="20">
        <v>40</v>
      </c>
      <c r="F210" s="20">
        <v>131537671.81225057</v>
      </c>
      <c r="G210" s="29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6" t="s">
        <v>133</v>
      </c>
      <c r="B211" s="25"/>
      <c r="C211" s="27" t="s">
        <v>18</v>
      </c>
      <c r="D211" s="28">
        <v>541.07000000000005</v>
      </c>
      <c r="E211" s="20">
        <v>13.526750000000002</v>
      </c>
      <c r="F211" s="20">
        <v>131538199.35550056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6" t="s">
        <v>133</v>
      </c>
      <c r="B212" s="25"/>
      <c r="C212" s="27" t="s">
        <v>18</v>
      </c>
      <c r="D212" s="28">
        <v>700</v>
      </c>
      <c r="E212" s="20">
        <v>17.5</v>
      </c>
      <c r="F212" s="20">
        <v>131538881.85550056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6" t="s">
        <v>133</v>
      </c>
      <c r="B213" s="25"/>
      <c r="C213" s="27" t="s">
        <v>18</v>
      </c>
      <c r="D213" s="28">
        <v>4110.49</v>
      </c>
      <c r="E213" s="20">
        <v>102.76224999999999</v>
      </c>
      <c r="F213" s="20">
        <v>131542889.58325055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6" t="s">
        <v>133</v>
      </c>
      <c r="B214" s="25"/>
      <c r="C214" s="27" t="s">
        <v>18</v>
      </c>
      <c r="D214" s="28">
        <v>2280</v>
      </c>
      <c r="E214" s="20">
        <v>57</v>
      </c>
      <c r="F214" s="23">
        <v>131545112.58325055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47.25" x14ac:dyDescent="0.25">
      <c r="A215" s="26" t="s">
        <v>133</v>
      </c>
      <c r="B215" s="25"/>
      <c r="C215" s="27" t="s">
        <v>260</v>
      </c>
      <c r="D215" s="20">
        <v>977145.40999999992</v>
      </c>
      <c r="E215" s="20"/>
      <c r="F215" s="20">
        <v>132522257.99325055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6" t="s">
        <v>134</v>
      </c>
      <c r="B216" s="25" t="s">
        <v>135</v>
      </c>
      <c r="C216" s="27" t="s">
        <v>261</v>
      </c>
      <c r="D216" s="20"/>
      <c r="E216" s="20">
        <v>47000</v>
      </c>
      <c r="F216" s="20">
        <v>132475257.99325055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6" t="s">
        <v>134</v>
      </c>
      <c r="B217" s="25" t="s">
        <v>136</v>
      </c>
      <c r="C217" s="27" t="s">
        <v>262</v>
      </c>
      <c r="D217" s="20"/>
      <c r="E217" s="20">
        <v>585714.12</v>
      </c>
      <c r="F217" s="20">
        <v>131889543.87325054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1.5" x14ac:dyDescent="0.25">
      <c r="A218" s="26" t="s">
        <v>134</v>
      </c>
      <c r="B218" s="25" t="s">
        <v>137</v>
      </c>
      <c r="C218" s="27" t="s">
        <v>263</v>
      </c>
      <c r="D218" s="20"/>
      <c r="E218" s="20">
        <v>544887.34</v>
      </c>
      <c r="F218" s="20">
        <v>131344656.53325054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31.5" x14ac:dyDescent="0.25">
      <c r="A219" s="26" t="s">
        <v>134</v>
      </c>
      <c r="B219" s="25" t="s">
        <v>138</v>
      </c>
      <c r="C219" s="27" t="s">
        <v>264</v>
      </c>
      <c r="D219" s="20"/>
      <c r="E219" s="20">
        <v>80764.639999999999</v>
      </c>
      <c r="F219" s="20">
        <v>131263891.89325054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6" t="s">
        <v>134</v>
      </c>
      <c r="B220" s="25" t="s">
        <v>139</v>
      </c>
      <c r="C220" s="27" t="s">
        <v>265</v>
      </c>
      <c r="D220" s="20"/>
      <c r="E220" s="20">
        <v>15971.82</v>
      </c>
      <c r="F220" s="20">
        <v>131247920.07325055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6" t="s">
        <v>134</v>
      </c>
      <c r="B221" s="25" t="s">
        <v>140</v>
      </c>
      <c r="C221" s="27" t="s">
        <v>266</v>
      </c>
      <c r="D221" s="20"/>
      <c r="E221" s="20">
        <v>25183.8</v>
      </c>
      <c r="F221" s="20">
        <v>131222736.27325055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31.5" x14ac:dyDescent="0.25">
      <c r="A222" s="26" t="s">
        <v>134</v>
      </c>
      <c r="B222" s="25" t="s">
        <v>141</v>
      </c>
      <c r="C222" s="27" t="s">
        <v>267</v>
      </c>
      <c r="D222" s="20"/>
      <c r="E222" s="20">
        <v>97363.61</v>
      </c>
      <c r="F222" s="20">
        <v>131125372.66325055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6" t="s">
        <v>134</v>
      </c>
      <c r="B223" s="25" t="s">
        <v>142</v>
      </c>
      <c r="C223" s="27" t="s">
        <v>268</v>
      </c>
      <c r="D223" s="20"/>
      <c r="E223" s="20">
        <v>84604.82</v>
      </c>
      <c r="F223" s="20">
        <v>131040767.84325056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6" t="s">
        <v>134</v>
      </c>
      <c r="B224" s="25" t="s">
        <v>143</v>
      </c>
      <c r="C224" s="27" t="s">
        <v>269</v>
      </c>
      <c r="D224" s="20"/>
      <c r="E224" s="20">
        <v>208092.96</v>
      </c>
      <c r="F224" s="20">
        <v>130832674.88325056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6" t="s">
        <v>134</v>
      </c>
      <c r="B225" s="25" t="s">
        <v>144</v>
      </c>
      <c r="C225" s="27" t="s">
        <v>270</v>
      </c>
      <c r="D225" s="20"/>
      <c r="E225" s="20">
        <v>462000</v>
      </c>
      <c r="F225" s="20">
        <v>130370674.88325056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31.5" x14ac:dyDescent="0.25">
      <c r="A226" s="26" t="s">
        <v>134</v>
      </c>
      <c r="B226" s="25" t="s">
        <v>145</v>
      </c>
      <c r="C226" s="27" t="s">
        <v>271</v>
      </c>
      <c r="D226" s="20"/>
      <c r="E226" s="20">
        <v>147368.46</v>
      </c>
      <c r="F226" s="20">
        <v>130223306.42325057</v>
      </c>
      <c r="G226" s="29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31.5" x14ac:dyDescent="0.25">
      <c r="A227" s="26" t="s">
        <v>134</v>
      </c>
      <c r="B227" s="25" t="s">
        <v>146</v>
      </c>
      <c r="C227" s="27" t="s">
        <v>272</v>
      </c>
      <c r="D227" s="20"/>
      <c r="E227" s="20">
        <v>113673.8</v>
      </c>
      <c r="F227" s="20">
        <v>130109632.62325057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6" t="s">
        <v>134</v>
      </c>
      <c r="B228" s="25" t="s">
        <v>147</v>
      </c>
      <c r="C228" s="27" t="s">
        <v>273</v>
      </c>
      <c r="D228" s="20"/>
      <c r="E228" s="20">
        <v>53250</v>
      </c>
      <c r="F228" s="20">
        <v>130056382.62325057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6" t="s">
        <v>134</v>
      </c>
      <c r="B229" s="25"/>
      <c r="C229" s="27" t="s">
        <v>17</v>
      </c>
      <c r="D229" s="20">
        <v>41361</v>
      </c>
      <c r="E229" s="20"/>
      <c r="F229" s="20">
        <v>130097743.62325057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6" t="s">
        <v>134</v>
      </c>
      <c r="B230" s="25"/>
      <c r="C230" s="27" t="s">
        <v>18</v>
      </c>
      <c r="D230" s="20">
        <v>600</v>
      </c>
      <c r="E230" s="20">
        <v>15</v>
      </c>
      <c r="F230" s="20">
        <v>130098328.62325057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6" t="s">
        <v>134</v>
      </c>
      <c r="B231" s="25"/>
      <c r="C231" s="27" t="s">
        <v>18</v>
      </c>
      <c r="D231" s="20">
        <v>400</v>
      </c>
      <c r="E231" s="20">
        <v>10</v>
      </c>
      <c r="F231" s="20">
        <v>130098718.62325057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6" t="s">
        <v>134</v>
      </c>
      <c r="B232" s="25"/>
      <c r="C232" s="27" t="s">
        <v>18</v>
      </c>
      <c r="D232" s="20">
        <v>103.6</v>
      </c>
      <c r="E232" s="20">
        <v>2.59</v>
      </c>
      <c r="F232" s="20">
        <v>130098819.63325056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6" t="s">
        <v>134</v>
      </c>
      <c r="B233" s="25"/>
      <c r="C233" s="27" t="s">
        <v>18</v>
      </c>
      <c r="D233" s="28">
        <v>427.3</v>
      </c>
      <c r="E233" s="20">
        <v>10.682500000000001</v>
      </c>
      <c r="F233" s="20">
        <v>130099236.25075056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6" t="s">
        <v>134</v>
      </c>
      <c r="B234" s="25"/>
      <c r="C234" s="27" t="s">
        <v>18</v>
      </c>
      <c r="D234" s="28">
        <v>1300</v>
      </c>
      <c r="E234" s="20">
        <v>32.5</v>
      </c>
      <c r="F234" s="20">
        <v>130100503.75075056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6" t="s">
        <v>134</v>
      </c>
      <c r="B235" s="25"/>
      <c r="C235" s="27" t="s">
        <v>23</v>
      </c>
      <c r="D235" s="28">
        <v>2384903.2000000002</v>
      </c>
      <c r="E235" s="20"/>
      <c r="F235" s="20">
        <v>132485406.95075056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6" t="s">
        <v>134</v>
      </c>
      <c r="B236" s="25"/>
      <c r="C236" s="27" t="s">
        <v>22</v>
      </c>
      <c r="D236" s="28">
        <v>763652.4</v>
      </c>
      <c r="E236" s="20"/>
      <c r="F236" s="20">
        <v>133249059.35075057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6" t="s">
        <v>134</v>
      </c>
      <c r="B237" s="25"/>
      <c r="C237" s="27" t="s">
        <v>274</v>
      </c>
      <c r="D237" s="28">
        <v>479761.8</v>
      </c>
      <c r="E237" s="20"/>
      <c r="F237" s="20">
        <v>133728821.15075056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6" t="s">
        <v>134</v>
      </c>
      <c r="B238" s="25"/>
      <c r="C238" s="27" t="s">
        <v>28</v>
      </c>
      <c r="D238" s="28">
        <v>245728.77</v>
      </c>
      <c r="E238" s="20"/>
      <c r="F238" s="20">
        <v>133974549.92075056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6" t="s">
        <v>134</v>
      </c>
      <c r="B239" s="25"/>
      <c r="C239" s="27" t="s">
        <v>26</v>
      </c>
      <c r="D239" s="28">
        <v>109647.56</v>
      </c>
      <c r="E239" s="20"/>
      <c r="F239" s="20">
        <v>134084197.48075056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6" t="s">
        <v>134</v>
      </c>
      <c r="B240" s="25"/>
      <c r="C240" s="27" t="s">
        <v>28</v>
      </c>
      <c r="D240" s="28">
        <v>69294</v>
      </c>
      <c r="E240" s="20"/>
      <c r="F240" s="20">
        <v>134153491.48075056</v>
      </c>
      <c r="G240" s="29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6" t="s">
        <v>134</v>
      </c>
      <c r="B241" s="25"/>
      <c r="C241" s="27" t="s">
        <v>25</v>
      </c>
      <c r="D241" s="28">
        <v>60270.43</v>
      </c>
      <c r="E241" s="20"/>
      <c r="F241" s="20">
        <v>134213761.91075057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6" t="s">
        <v>134</v>
      </c>
      <c r="B242" s="25"/>
      <c r="C242" s="27" t="s">
        <v>28</v>
      </c>
      <c r="D242" s="28">
        <v>52477.01</v>
      </c>
      <c r="E242" s="20"/>
      <c r="F242" s="20">
        <v>134266238.92075056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6" t="s">
        <v>148</v>
      </c>
      <c r="B243" s="25"/>
      <c r="C243" s="27" t="s">
        <v>17</v>
      </c>
      <c r="D243" s="28">
        <v>33470</v>
      </c>
      <c r="E243" s="20"/>
      <c r="F243" s="20">
        <v>134299708.92075056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6" t="s">
        <v>148</v>
      </c>
      <c r="B244" s="25"/>
      <c r="C244" s="27" t="s">
        <v>18</v>
      </c>
      <c r="D244" s="28">
        <v>123</v>
      </c>
      <c r="E244" s="20">
        <v>3.0750000000000002</v>
      </c>
      <c r="F244" s="20">
        <v>134299828.84575057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6" t="s">
        <v>148</v>
      </c>
      <c r="B245" s="25"/>
      <c r="C245" s="27" t="s">
        <v>18</v>
      </c>
      <c r="D245" s="28">
        <v>700</v>
      </c>
      <c r="E245" s="20">
        <v>17.5</v>
      </c>
      <c r="F245" s="23">
        <v>134300511.34575057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6" t="s">
        <v>148</v>
      </c>
      <c r="B246" s="25"/>
      <c r="C246" s="27" t="s">
        <v>18</v>
      </c>
      <c r="D246" s="28">
        <v>16082.07</v>
      </c>
      <c r="E246" s="20">
        <v>402.05175000000003</v>
      </c>
      <c r="F246" s="20">
        <v>134316191.36400056</v>
      </c>
      <c r="G246" s="29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6" t="s">
        <v>148</v>
      </c>
      <c r="B247" s="25"/>
      <c r="C247" s="27" t="s">
        <v>18</v>
      </c>
      <c r="D247" s="28">
        <v>1432.7</v>
      </c>
      <c r="E247" s="20">
        <v>35.817500000000003</v>
      </c>
      <c r="F247" s="20">
        <v>134317588.24650055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6" t="s">
        <v>148</v>
      </c>
      <c r="B248" s="25"/>
      <c r="C248" s="27" t="s">
        <v>26</v>
      </c>
      <c r="D248" s="28">
        <v>105169.65</v>
      </c>
      <c r="E248" s="20"/>
      <c r="F248" s="20">
        <v>134422757.89650056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6" t="s">
        <v>149</v>
      </c>
      <c r="B249" s="25" t="s">
        <v>150</v>
      </c>
      <c r="C249" s="27" t="s">
        <v>275</v>
      </c>
      <c r="D249" s="28"/>
      <c r="E249" s="20">
        <v>182543.82</v>
      </c>
      <c r="F249" s="20">
        <v>134240214.07650056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31.5" x14ac:dyDescent="0.25">
      <c r="A250" s="26" t="s">
        <v>149</v>
      </c>
      <c r="B250" s="25" t="s">
        <v>151</v>
      </c>
      <c r="C250" s="27" t="s">
        <v>276</v>
      </c>
      <c r="D250" s="28"/>
      <c r="E250" s="20">
        <v>196391.81</v>
      </c>
      <c r="F250" s="20">
        <v>134043822.26650056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31.5" x14ac:dyDescent="0.25">
      <c r="A251" s="26" t="s">
        <v>149</v>
      </c>
      <c r="B251" s="25" t="s">
        <v>152</v>
      </c>
      <c r="C251" s="27" t="s">
        <v>277</v>
      </c>
      <c r="D251" s="28"/>
      <c r="E251" s="20">
        <v>1273047.32</v>
      </c>
      <c r="F251" s="20">
        <v>132770774.94650057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6" t="s">
        <v>153</v>
      </c>
      <c r="B252" s="25"/>
      <c r="C252" s="27" t="s">
        <v>17</v>
      </c>
      <c r="D252" s="28">
        <v>50490</v>
      </c>
      <c r="E252" s="20"/>
      <c r="F252" s="20">
        <v>132821264.94650057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6" t="s">
        <v>153</v>
      </c>
      <c r="B253" s="25"/>
      <c r="C253" s="27" t="s">
        <v>18</v>
      </c>
      <c r="D253" s="28">
        <v>72.3</v>
      </c>
      <c r="E253" s="20">
        <v>1.8075000000000001</v>
      </c>
      <c r="F253" s="20">
        <v>132821335.43900056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6" t="s">
        <v>153</v>
      </c>
      <c r="B254" s="25"/>
      <c r="C254" s="27" t="s">
        <v>18</v>
      </c>
      <c r="D254" s="28">
        <v>41500</v>
      </c>
      <c r="E254" s="20">
        <v>1037.5</v>
      </c>
      <c r="F254" s="20">
        <v>132861797.93900056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6" t="s">
        <v>153</v>
      </c>
      <c r="B255" s="25"/>
      <c r="C255" s="27" t="s">
        <v>18</v>
      </c>
      <c r="D255" s="20">
        <v>8427.0499999999993</v>
      </c>
      <c r="E255" s="20">
        <v>210.67624999999998</v>
      </c>
      <c r="F255" s="20">
        <v>132870014.31275056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6" t="s">
        <v>154</v>
      </c>
      <c r="B256" s="25"/>
      <c r="C256" s="27" t="s">
        <v>17</v>
      </c>
      <c r="D256" s="20">
        <v>30731</v>
      </c>
      <c r="E256" s="20"/>
      <c r="F256" s="20">
        <v>132900745.31275056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6" t="s">
        <v>154</v>
      </c>
      <c r="B257" s="25"/>
      <c r="C257" s="27" t="s">
        <v>18</v>
      </c>
      <c r="D257" s="20">
        <v>1000</v>
      </c>
      <c r="E257" s="20">
        <v>25</v>
      </c>
      <c r="F257" s="23">
        <v>132901720.31275056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6" t="s">
        <v>154</v>
      </c>
      <c r="B258" s="25"/>
      <c r="C258" s="27" t="s">
        <v>18</v>
      </c>
      <c r="D258" s="28">
        <v>3540.73</v>
      </c>
      <c r="E258" s="20">
        <v>88.518250000000009</v>
      </c>
      <c r="F258" s="20">
        <v>132905172.52450056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6" t="s">
        <v>154</v>
      </c>
      <c r="B259" s="25"/>
      <c r="C259" s="27" t="s">
        <v>18</v>
      </c>
      <c r="D259" s="28">
        <v>33527.599999999999</v>
      </c>
      <c r="E259" s="20">
        <v>838.19</v>
      </c>
      <c r="F259" s="20">
        <v>132937861.93450056</v>
      </c>
      <c r="G259" s="29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6" t="s">
        <v>154</v>
      </c>
      <c r="B260" s="25"/>
      <c r="C260" s="27" t="s">
        <v>18</v>
      </c>
      <c r="D260" s="28">
        <v>2285</v>
      </c>
      <c r="E260" s="20">
        <v>57.125</v>
      </c>
      <c r="F260" s="20">
        <v>132940089.80950056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6" t="s">
        <v>154</v>
      </c>
      <c r="B261" s="25"/>
      <c r="C261" s="27" t="s">
        <v>20</v>
      </c>
      <c r="D261" s="28">
        <v>564868.74</v>
      </c>
      <c r="E261" s="20"/>
      <c r="F261" s="20">
        <v>133504958.54950055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6" t="s">
        <v>154</v>
      </c>
      <c r="B262" s="25"/>
      <c r="C262" s="27" t="s">
        <v>278</v>
      </c>
      <c r="D262" s="28">
        <v>50000</v>
      </c>
      <c r="E262" s="20"/>
      <c r="F262" s="20">
        <v>133554958.54950055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6" t="s">
        <v>154</v>
      </c>
      <c r="B263" s="25"/>
      <c r="C263" s="27" t="s">
        <v>160</v>
      </c>
      <c r="D263" s="28">
        <v>35442.07</v>
      </c>
      <c r="E263" s="20"/>
      <c r="F263" s="23">
        <v>133590400.61950055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6" t="s">
        <v>154</v>
      </c>
      <c r="B264" s="25"/>
      <c r="C264" s="27" t="s">
        <v>279</v>
      </c>
      <c r="D264" s="28">
        <v>16239.16</v>
      </c>
      <c r="E264" s="20"/>
      <c r="F264" s="20">
        <v>133606639.77950054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6" t="s">
        <v>154</v>
      </c>
      <c r="B265" s="25"/>
      <c r="C265" s="27" t="s">
        <v>280</v>
      </c>
      <c r="D265" s="28">
        <v>28800</v>
      </c>
      <c r="E265" s="20"/>
      <c r="F265" s="23">
        <v>133635439.77950054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thickBot="1" x14ac:dyDescent="0.3">
      <c r="A266" s="3"/>
      <c r="B266" s="1"/>
      <c r="C266" s="2"/>
      <c r="D266" s="24">
        <f>SUM(D12:D265)</f>
        <v>78244566.85999997</v>
      </c>
      <c r="E266" s="24">
        <f>SUM(E12:E265)</f>
        <v>89382503.599999979</v>
      </c>
      <c r="F266" s="31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thickTop="1" x14ac:dyDescent="0.25">
      <c r="A267" s="3"/>
      <c r="B267" s="1"/>
      <c r="C267" s="2"/>
      <c r="D267" s="30"/>
      <c r="E267" s="30"/>
      <c r="F267" s="31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3"/>
      <c r="B268" s="1"/>
      <c r="C268" s="2"/>
      <c r="D268" s="7"/>
      <c r="E268" s="7"/>
      <c r="F268" s="1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3"/>
      <c r="B269" s="1"/>
      <c r="C269" s="2"/>
      <c r="D269" s="7"/>
      <c r="E269" s="7"/>
      <c r="F269" s="1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3"/>
      <c r="B270" s="1"/>
      <c r="C270" s="2"/>
      <c r="D270" s="7"/>
      <c r="E270" s="7"/>
      <c r="F270" s="1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3"/>
      <c r="B271" s="1"/>
      <c r="C271" s="2"/>
      <c r="D271" s="7"/>
      <c r="E271" s="7"/>
      <c r="F271" s="1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3"/>
      <c r="B272" s="1"/>
      <c r="C272" s="2"/>
      <c r="D272" s="7"/>
      <c r="E272" s="7"/>
      <c r="F272" s="1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3"/>
      <c r="B273" s="1"/>
      <c r="C273" s="2"/>
      <c r="D273" s="7"/>
      <c r="E273" s="7"/>
      <c r="F273" s="14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34" t="s">
        <v>13</v>
      </c>
      <c r="B274" s="34"/>
      <c r="C274" s="34"/>
      <c r="D274" s="34"/>
      <c r="E274" s="34"/>
      <c r="F274" s="34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33" t="s">
        <v>14</v>
      </c>
      <c r="B275" s="33"/>
      <c r="C275" s="33"/>
      <c r="D275" s="33"/>
      <c r="E275" s="33"/>
      <c r="F275" s="33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16"/>
      <c r="B276" s="16"/>
      <c r="C276" s="16"/>
      <c r="D276" s="16"/>
      <c r="E276" s="16"/>
      <c r="F276" s="16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1"/>
      <c r="B277" s="21"/>
      <c r="C277" s="21"/>
      <c r="D277" s="21"/>
      <c r="E277" s="21"/>
      <c r="F277" s="21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16"/>
      <c r="B278" s="16"/>
      <c r="C278" s="16"/>
      <c r="D278" s="16"/>
      <c r="E278" s="16"/>
      <c r="F278" s="1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4"/>
      <c r="B279" s="4"/>
      <c r="C279" s="4"/>
      <c r="D279" s="4"/>
      <c r="E279" s="4"/>
      <c r="F279" s="4"/>
    </row>
    <row r="280" spans="1:128" s="6" customFormat="1" ht="15.75" x14ac:dyDescent="0.25">
      <c r="A280" s="4"/>
      <c r="B280" s="4"/>
      <c r="C280" s="4"/>
      <c r="D280" s="4"/>
      <c r="E280" s="4"/>
      <c r="F280" s="4"/>
    </row>
    <row r="281" spans="1:128" s="6" customFormat="1" ht="15.75" x14ac:dyDescent="0.25">
      <c r="A281" s="34" t="s">
        <v>281</v>
      </c>
      <c r="B281" s="34"/>
      <c r="C281" s="34"/>
      <c r="D281" s="34" t="s">
        <v>283</v>
      </c>
      <c r="E281" s="34"/>
      <c r="F281" s="22"/>
    </row>
    <row r="282" spans="1:128" s="6" customFormat="1" ht="15.75" x14ac:dyDescent="0.25">
      <c r="A282" s="33" t="s">
        <v>282</v>
      </c>
      <c r="B282" s="33"/>
      <c r="C282" s="33"/>
      <c r="D282" s="37" t="s">
        <v>15</v>
      </c>
      <c r="E282" s="37"/>
      <c r="F282" s="32"/>
    </row>
    <row r="283" spans="1:128" s="6" customFormat="1" ht="15.75" x14ac:dyDescent="0.25">
      <c r="A283" s="4"/>
      <c r="B283" s="4"/>
      <c r="C283" s="4"/>
      <c r="D283" s="4"/>
      <c r="E283" s="4"/>
      <c r="F283" s="4"/>
    </row>
    <row r="284" spans="1:128" s="6" customFormat="1" ht="15.75" x14ac:dyDescent="0.25">
      <c r="A284" s="4"/>
      <c r="B284" s="17"/>
      <c r="C284" s="4"/>
      <c r="D284" s="4"/>
      <c r="E284" s="18"/>
      <c r="F284" s="18"/>
    </row>
    <row r="285" spans="1:128" s="6" customFormat="1" ht="15.75" x14ac:dyDescent="0.25">
      <c r="A285" s="4"/>
      <c r="B285" s="17"/>
      <c r="C285" s="4"/>
      <c r="D285" s="4"/>
      <c r="E285" s="18"/>
      <c r="F285" s="18"/>
    </row>
    <row r="286" spans="1:128" s="6" customFormat="1" ht="15.75" x14ac:dyDescent="0.25">
      <c r="A286" s="4"/>
      <c r="B286" s="17"/>
      <c r="C286" s="4"/>
      <c r="D286" s="4"/>
      <c r="E286" s="18"/>
      <c r="F286" s="18"/>
    </row>
    <row r="287" spans="1:128" s="6" customFormat="1" ht="15.75" x14ac:dyDescent="0.25"/>
    <row r="288" spans="1:128" s="6" customFormat="1" ht="15.75" x14ac:dyDescent="0.25"/>
    <row r="470" spans="1:6" ht="16.5" customHeight="1" x14ac:dyDescent="0.25">
      <c r="A470" s="4"/>
      <c r="F470" s="8"/>
    </row>
    <row r="471" spans="1:6" ht="15.75" x14ac:dyDescent="0.25">
      <c r="A471" s="4"/>
    </row>
    <row r="472" spans="1:6" ht="15.75" x14ac:dyDescent="0.25"/>
  </sheetData>
  <mergeCells count="15">
    <mergeCell ref="A6:F6"/>
    <mergeCell ref="A7:F7"/>
    <mergeCell ref="A8:F8"/>
    <mergeCell ref="A1:F1"/>
    <mergeCell ref="A2:F2"/>
    <mergeCell ref="A3:F3"/>
    <mergeCell ref="A4:F4"/>
    <mergeCell ref="A5:F5"/>
    <mergeCell ref="A275:F275"/>
    <mergeCell ref="A274:F274"/>
    <mergeCell ref="D10:E10"/>
    <mergeCell ref="A281:C281"/>
    <mergeCell ref="A282:C282"/>
    <mergeCell ref="D281:E281"/>
    <mergeCell ref="D282:E282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workbookViewId="0">
      <selection activeCell="B24" sqref="B24"/>
    </sheetView>
  </sheetViews>
  <sheetFormatPr baseColWidth="10" defaultRowHeight="15" x14ac:dyDescent="0.25"/>
  <cols>
    <col min="1" max="1" width="30.85546875" customWidth="1"/>
    <col min="2" max="2" width="13.42578125" customWidth="1"/>
    <col min="4" max="4" width="14.28515625" customWidth="1"/>
  </cols>
  <sheetData>
    <row r="2" spans="1:7" x14ac:dyDescent="0.25">
      <c r="B2" s="42" t="s">
        <v>284</v>
      </c>
      <c r="C2" s="42"/>
      <c r="D2" s="42"/>
      <c r="E2" s="42"/>
      <c r="F2" s="42"/>
      <c r="G2" s="42"/>
    </row>
    <row r="3" spans="1:7" x14ac:dyDescent="0.25">
      <c r="B3" s="42" t="s">
        <v>7</v>
      </c>
      <c r="C3" s="42"/>
      <c r="D3" s="42"/>
      <c r="E3" s="42"/>
      <c r="F3" s="42"/>
      <c r="G3" s="42"/>
    </row>
    <row r="4" spans="1:7" x14ac:dyDescent="0.25">
      <c r="B4" s="43" t="s">
        <v>9</v>
      </c>
      <c r="C4" s="43"/>
      <c r="D4" s="43"/>
      <c r="E4" s="43"/>
      <c r="F4" s="43"/>
      <c r="G4" s="43"/>
    </row>
    <row r="5" spans="1:7" x14ac:dyDescent="0.25">
      <c r="A5" s="44" t="s">
        <v>8</v>
      </c>
      <c r="B5" s="44"/>
      <c r="C5" s="44"/>
      <c r="D5" s="44"/>
      <c r="E5" s="44"/>
      <c r="F5" s="44"/>
      <c r="G5" s="44"/>
    </row>
    <row r="6" spans="1:7" x14ac:dyDescent="0.25">
      <c r="B6" s="43" t="s">
        <v>10</v>
      </c>
      <c r="C6" s="43"/>
      <c r="D6" s="43"/>
      <c r="E6" s="43"/>
      <c r="F6" s="43"/>
      <c r="G6" s="43"/>
    </row>
    <row r="7" spans="1:7" x14ac:dyDescent="0.25">
      <c r="A7" s="44" t="s">
        <v>11</v>
      </c>
      <c r="B7" s="44"/>
      <c r="C7" s="44"/>
      <c r="D7" s="44"/>
      <c r="E7" s="44"/>
      <c r="F7" s="44"/>
      <c r="G7" s="44"/>
    </row>
    <row r="8" spans="1:7" x14ac:dyDescent="0.25">
      <c r="A8" s="44" t="s">
        <v>12</v>
      </c>
      <c r="B8" s="44"/>
      <c r="C8" s="44"/>
      <c r="D8" s="44"/>
      <c r="E8" s="44"/>
      <c r="F8" s="44"/>
      <c r="G8" s="44"/>
    </row>
    <row r="9" spans="1:7" x14ac:dyDescent="0.25">
      <c r="A9" s="44" t="s">
        <v>29</v>
      </c>
      <c r="B9" s="44"/>
      <c r="C9" s="44"/>
      <c r="D9" s="44"/>
      <c r="E9" s="44"/>
      <c r="F9" s="44"/>
      <c r="G9" s="44"/>
    </row>
    <row r="10" spans="1:7" ht="16.5" x14ac:dyDescent="0.25">
      <c r="A10" s="45" t="s">
        <v>285</v>
      </c>
      <c r="B10" s="45"/>
      <c r="C10" s="45"/>
      <c r="D10" s="45"/>
      <c r="E10" s="45"/>
      <c r="F10" s="45"/>
      <c r="G10" s="45"/>
    </row>
    <row r="11" spans="1:7" ht="16.5" x14ac:dyDescent="0.25">
      <c r="A11" s="46"/>
      <c r="B11" s="46"/>
      <c r="C11" s="46"/>
      <c r="D11" s="46"/>
      <c r="E11" s="46"/>
      <c r="F11" s="46"/>
      <c r="G11" s="46"/>
    </row>
    <row r="12" spans="1:7" ht="16.5" x14ac:dyDescent="0.25">
      <c r="A12" s="46"/>
      <c r="B12" s="46"/>
      <c r="C12" s="46"/>
      <c r="D12" s="46"/>
      <c r="E12" s="46"/>
      <c r="F12" s="46"/>
      <c r="G12" s="46"/>
    </row>
    <row r="13" spans="1:7" ht="17.25" thickBot="1" x14ac:dyDescent="0.3">
      <c r="A13" s="47"/>
      <c r="B13" s="48"/>
      <c r="C13" s="48"/>
      <c r="D13" s="49"/>
      <c r="E13" s="50" t="s">
        <v>0</v>
      </c>
      <c r="F13" s="50"/>
      <c r="G13" s="51">
        <v>12134.259999999993</v>
      </c>
    </row>
    <row r="14" spans="1:7" ht="49.5" x14ac:dyDescent="0.25">
      <c r="A14" s="52"/>
      <c r="B14" s="53" t="s">
        <v>1</v>
      </c>
      <c r="C14" s="54" t="s">
        <v>286</v>
      </c>
      <c r="D14" s="55" t="s">
        <v>2</v>
      </c>
      <c r="E14" s="56" t="s">
        <v>3</v>
      </c>
      <c r="F14" s="56" t="s">
        <v>4</v>
      </c>
      <c r="G14" s="56" t="s">
        <v>5</v>
      </c>
    </row>
    <row r="15" spans="1:7" ht="63" x14ac:dyDescent="0.25">
      <c r="A15" s="57"/>
      <c r="B15" s="26" t="s">
        <v>287</v>
      </c>
      <c r="C15" s="25"/>
      <c r="D15" s="58" t="s">
        <v>288</v>
      </c>
      <c r="E15" s="59">
        <v>0</v>
      </c>
      <c r="F15" s="60">
        <v>150</v>
      </c>
      <c r="G15" s="61">
        <f>+G13+E15-F15</f>
        <v>11984.259999999993</v>
      </c>
    </row>
    <row r="16" spans="1:7" ht="63" x14ac:dyDescent="0.25">
      <c r="A16" s="57"/>
      <c r="B16" s="26" t="s">
        <v>287</v>
      </c>
      <c r="C16" s="25"/>
      <c r="D16" s="58" t="s">
        <v>289</v>
      </c>
      <c r="E16" s="62">
        <v>0</v>
      </c>
      <c r="F16" s="63">
        <v>175</v>
      </c>
      <c r="G16" s="64">
        <f>+G15+E16-F16</f>
        <v>11809.259999999993</v>
      </c>
    </row>
    <row r="17" spans="1:7" ht="16.5" thickBot="1" x14ac:dyDescent="0.3">
      <c r="E17" s="65">
        <f>SUM(E15:E16)</f>
        <v>0</v>
      </c>
      <c r="F17" s="66">
        <f>SUM(F15:F16)</f>
        <v>325</v>
      </c>
      <c r="G17" s="67"/>
    </row>
    <row r="18" spans="1:7" ht="15.75" thickTop="1" x14ac:dyDescent="0.25">
      <c r="F18" s="68"/>
      <c r="G18" s="68"/>
    </row>
    <row r="19" spans="1:7" ht="15.75" x14ac:dyDescent="0.25">
      <c r="A19" s="34" t="s">
        <v>13</v>
      </c>
      <c r="B19" s="34"/>
      <c r="C19" s="34"/>
      <c r="D19" s="34"/>
      <c r="E19" s="34"/>
      <c r="F19" s="34"/>
      <c r="G19" s="34"/>
    </row>
    <row r="20" spans="1:7" x14ac:dyDescent="0.25">
      <c r="A20" s="69" t="s">
        <v>14</v>
      </c>
      <c r="B20" s="69"/>
      <c r="C20" s="69"/>
      <c r="D20" s="69"/>
      <c r="E20" s="69"/>
      <c r="F20" s="69"/>
      <c r="G20" s="69"/>
    </row>
    <row r="21" spans="1:7" x14ac:dyDescent="0.25">
      <c r="A21" s="70"/>
      <c r="B21" s="70"/>
      <c r="C21" s="70"/>
      <c r="D21" s="70"/>
      <c r="E21" s="70"/>
      <c r="F21" s="70"/>
      <c r="G21" s="70"/>
    </row>
    <row r="22" spans="1:7" x14ac:dyDescent="0.25">
      <c r="A22" s="70"/>
      <c r="B22" s="70"/>
      <c r="C22" s="70"/>
      <c r="D22" s="70"/>
      <c r="E22" s="70"/>
      <c r="F22" s="70"/>
      <c r="G22" s="70"/>
    </row>
    <row r="23" spans="1:7" x14ac:dyDescent="0.25">
      <c r="A23" s="70"/>
      <c r="B23" s="70"/>
      <c r="C23" s="70"/>
      <c r="D23" s="70"/>
      <c r="E23" s="70"/>
      <c r="F23" s="70"/>
      <c r="G23" s="70"/>
    </row>
    <row r="24" spans="1:7" x14ac:dyDescent="0.25">
      <c r="A24" s="70"/>
      <c r="B24" s="70"/>
      <c r="C24" s="70"/>
      <c r="D24" s="70"/>
      <c r="E24" s="70"/>
      <c r="F24" s="70"/>
      <c r="G24" s="70"/>
    </row>
    <row r="25" spans="1:7" x14ac:dyDescent="0.25">
      <c r="A25" s="70"/>
      <c r="B25" s="70"/>
      <c r="C25" s="70"/>
      <c r="D25" s="70"/>
      <c r="E25" s="70"/>
      <c r="F25" s="70"/>
      <c r="G25" s="70"/>
    </row>
    <row r="26" spans="1:7" x14ac:dyDescent="0.25">
      <c r="A26" s="70"/>
      <c r="B26" s="70"/>
      <c r="C26" s="70"/>
      <c r="D26" s="70"/>
      <c r="E26" s="70"/>
      <c r="F26" s="70"/>
      <c r="G26" s="70"/>
    </row>
    <row r="27" spans="1:7" x14ac:dyDescent="0.25">
      <c r="A27" s="70"/>
      <c r="B27" s="70"/>
      <c r="C27" s="70"/>
      <c r="D27" s="70"/>
      <c r="E27" s="70"/>
      <c r="F27" s="70"/>
      <c r="G27" s="71"/>
    </row>
    <row r="30" spans="1:7" ht="15.75" x14ac:dyDescent="0.25">
      <c r="A30" s="73" t="s">
        <v>291</v>
      </c>
      <c r="E30" s="34" t="s">
        <v>290</v>
      </c>
      <c r="F30" s="34"/>
      <c r="G30" s="22"/>
    </row>
    <row r="31" spans="1:7" x14ac:dyDescent="0.25">
      <c r="A31" s="73" t="s">
        <v>292</v>
      </c>
      <c r="E31" s="69" t="s">
        <v>15</v>
      </c>
      <c r="F31" s="69"/>
      <c r="G31" s="72"/>
    </row>
  </sheetData>
  <mergeCells count="15">
    <mergeCell ref="A20:G20"/>
    <mergeCell ref="E30:F30"/>
    <mergeCell ref="E31:F31"/>
    <mergeCell ref="A8:G8"/>
    <mergeCell ref="A9:G9"/>
    <mergeCell ref="A10:G10"/>
    <mergeCell ref="B13:C13"/>
    <mergeCell ref="E13:F13"/>
    <mergeCell ref="A19:G19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CUENTA UNICA </vt:lpstr>
      <vt:lpstr>CUENTA SUBVENCION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2024-10-03T13:43:44Z</cp:lastPrinted>
  <dcterms:created xsi:type="dcterms:W3CDTF">2015-02-19T20:04:54Z</dcterms:created>
  <dcterms:modified xsi:type="dcterms:W3CDTF">2024-10-15T16:45:08Z</dcterms:modified>
</cp:coreProperties>
</file>