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4\SEPTIEMBRE 2024\"/>
    </mc:Choice>
  </mc:AlternateContent>
  <bookViews>
    <workbookView xWindow="0" yWindow="0" windowWidth="19200" windowHeight="11595" tabRatio="724"/>
  </bookViews>
  <sheets>
    <sheet name="FARMACIA Y ALMACEN FARMACIA" sheetId="3" r:id="rId1"/>
    <sheet name="Hoja1" sheetId="10" state="hidden" r:id="rId2"/>
    <sheet name="Hoja2" sheetId="11" state="hidden" r:id="rId3"/>
    <sheet name="Hoja3" sheetId="12" state="hidden" r:id="rId4"/>
    <sheet name="Hoja4" sheetId="13" state="hidden" r:id="rId5"/>
    <sheet name="Hoja5" sheetId="14" state="hidden" r:id="rId6"/>
    <sheet name="Hoja6" sheetId="15" state="hidden" r:id="rId7"/>
    <sheet name="Hoja7" sheetId="16" state="hidden" r:id="rId8"/>
  </sheets>
  <definedNames>
    <definedName name="_xlnm._FilterDatabase" localSheetId="0" hidden="1">'FARMACIA Y ALMACEN FARMACIA'!$A$9:$F$9</definedName>
    <definedName name="_xlnm._FilterDatabase" localSheetId="5" hidden="1">Hoja5!$A$1:$C$258</definedName>
    <definedName name="_xlnm.Print_Area" localSheetId="0">'FARMACIA Y ALMACEN FARMACIA'!$A$1:$F$1439</definedName>
  </definedNames>
  <calcPr calcId="152511"/>
</workbook>
</file>

<file path=xl/calcChain.xml><?xml version="1.0" encoding="utf-8"?>
<calcChain xmlns="http://schemas.openxmlformats.org/spreadsheetml/2006/main">
  <c r="E12" i="3" l="1"/>
  <c r="E14" i="3"/>
  <c r="E16" i="3"/>
  <c r="E18" i="3"/>
  <c r="E20" i="3"/>
  <c r="E24" i="3"/>
  <c r="E25" i="3"/>
  <c r="E30" i="3"/>
  <c r="E34" i="3"/>
  <c r="E35" i="3"/>
  <c r="E36" i="3"/>
  <c r="E37" i="3"/>
  <c r="E39" i="3"/>
  <c r="E40" i="3"/>
  <c r="E45" i="3"/>
  <c r="E50" i="3"/>
  <c r="E51" i="3"/>
  <c r="E53" i="3"/>
  <c r="E58" i="3"/>
  <c r="E62" i="3"/>
  <c r="E65" i="3"/>
  <c r="E68" i="3"/>
  <c r="E69" i="3"/>
  <c r="E70" i="3"/>
  <c r="E71" i="3"/>
  <c r="E73" i="3"/>
  <c r="E74" i="3"/>
  <c r="E76" i="3"/>
  <c r="E83" i="3"/>
  <c r="E88" i="3"/>
  <c r="E89" i="3"/>
  <c r="E97" i="3"/>
  <c r="E99" i="3"/>
  <c r="E100" i="3"/>
  <c r="E101" i="3"/>
  <c r="E103" i="3"/>
  <c r="E108" i="3"/>
  <c r="E109" i="3"/>
  <c r="E113" i="3"/>
  <c r="E114" i="3"/>
  <c r="E115" i="3"/>
  <c r="E116" i="3"/>
  <c r="E117" i="3"/>
  <c r="E118" i="3"/>
  <c r="E120" i="3"/>
  <c r="E122" i="3"/>
  <c r="E123" i="3"/>
  <c r="E128" i="3"/>
  <c r="E129" i="3"/>
  <c r="E131" i="3"/>
  <c r="E134" i="3"/>
  <c r="E139" i="3"/>
  <c r="E141" i="3"/>
  <c r="E142" i="3"/>
  <c r="E143" i="3"/>
  <c r="E144" i="3"/>
  <c r="E145" i="3"/>
  <c r="E146" i="3"/>
  <c r="E164" i="3"/>
  <c r="E165" i="3"/>
  <c r="E170" i="3"/>
  <c r="E171" i="3"/>
  <c r="E176" i="3"/>
  <c r="E177" i="3"/>
  <c r="E178" i="3"/>
  <c r="E179" i="3"/>
  <c r="E185" i="3"/>
  <c r="E186" i="3"/>
  <c r="E187" i="3"/>
  <c r="E188" i="3"/>
  <c r="E189" i="3"/>
  <c r="E190" i="3"/>
  <c r="E192" i="3"/>
  <c r="E196" i="3"/>
  <c r="E197" i="3"/>
  <c r="E198" i="3"/>
  <c r="E201" i="3"/>
  <c r="E202" i="3"/>
  <c r="E203" i="3"/>
  <c r="E204" i="3"/>
  <c r="E205" i="3"/>
  <c r="E209" i="3"/>
  <c r="E211" i="3"/>
  <c r="E216" i="3"/>
  <c r="E217" i="3"/>
  <c r="E219" i="3"/>
  <c r="E223" i="3"/>
  <c r="E224" i="3"/>
  <c r="E231" i="3"/>
  <c r="E233" i="3"/>
  <c r="E234" i="3"/>
  <c r="E235" i="3"/>
  <c r="E236" i="3"/>
  <c r="E237" i="3"/>
  <c r="E238" i="3"/>
  <c r="E239" i="3"/>
  <c r="E244" i="3"/>
  <c r="E246" i="3"/>
  <c r="E247" i="3"/>
  <c r="E249" i="3"/>
  <c r="E250" i="3"/>
  <c r="E252" i="3"/>
  <c r="E253" i="3"/>
  <c r="E256" i="3"/>
  <c r="E257" i="3"/>
  <c r="E258" i="3"/>
  <c r="E259" i="3"/>
  <c r="E261" i="3"/>
  <c r="E262" i="3"/>
  <c r="E263" i="3"/>
  <c r="E266" i="3"/>
  <c r="E269" i="3"/>
  <c r="E270" i="3"/>
  <c r="E271" i="3"/>
  <c r="E272" i="3"/>
  <c r="E273" i="3"/>
  <c r="E276" i="3"/>
  <c r="E279" i="3"/>
  <c r="E283" i="3"/>
  <c r="E287" i="3"/>
  <c r="E288" i="3"/>
  <c r="E290" i="3"/>
  <c r="E291" i="3"/>
  <c r="E292" i="3"/>
  <c r="E297" i="3"/>
  <c r="E298" i="3"/>
  <c r="E299" i="3"/>
  <c r="E300" i="3"/>
  <c r="E301" i="3"/>
  <c r="E302" i="3"/>
  <c r="E303" i="3"/>
  <c r="E311" i="3"/>
  <c r="D447" i="3"/>
  <c r="D567" i="3"/>
  <c r="D568" i="3"/>
  <c r="E313" i="3" l="1"/>
  <c r="E315" i="3"/>
  <c r="E329" i="3"/>
  <c r="E331" i="3"/>
  <c r="E333" i="3"/>
  <c r="E338" i="3"/>
  <c r="E339" i="3"/>
  <c r="E341" i="3"/>
  <c r="E344" i="3"/>
  <c r="E345" i="3"/>
  <c r="E346" i="3"/>
  <c r="E347" i="3"/>
  <c r="E348" i="3"/>
  <c r="E353" i="3"/>
  <c r="E354" i="3"/>
  <c r="E355" i="3"/>
  <c r="E358" i="3"/>
  <c r="E360" i="3"/>
  <c r="E365" i="3"/>
  <c r="E371" i="3"/>
  <c r="E373" i="3"/>
  <c r="E374" i="3"/>
  <c r="E375" i="3"/>
  <c r="E381" i="3"/>
  <c r="E386" i="3"/>
  <c r="E387" i="3"/>
  <c r="E390" i="3"/>
  <c r="E394" i="3"/>
  <c r="E396" i="3"/>
  <c r="E397" i="3"/>
  <c r="E398" i="3"/>
  <c r="E401" i="3"/>
  <c r="E404" i="3"/>
  <c r="E405" i="3"/>
  <c r="E407" i="3"/>
  <c r="E412" i="3"/>
  <c r="E416" i="3"/>
  <c r="E417" i="3"/>
  <c r="E418" i="3"/>
  <c r="E421" i="3"/>
  <c r="E423" i="3"/>
  <c r="E425" i="3"/>
  <c r="E426" i="3"/>
  <c r="E427" i="3"/>
  <c r="E428" i="3"/>
  <c r="E434" i="3"/>
  <c r="E438" i="3"/>
  <c r="E439" i="3"/>
  <c r="E440" i="3"/>
  <c r="E441" i="3"/>
  <c r="E443" i="3"/>
  <c r="E444" i="3"/>
  <c r="E445" i="3"/>
  <c r="E447" i="3"/>
  <c r="E449" i="3"/>
  <c r="E452" i="3"/>
  <c r="E455" i="3"/>
  <c r="E456" i="3"/>
  <c r="E460" i="3"/>
  <c r="E465" i="3"/>
  <c r="E466" i="3"/>
  <c r="E469" i="3"/>
  <c r="E470" i="3"/>
  <c r="E471" i="3"/>
  <c r="E473" i="3"/>
  <c r="E474" i="3"/>
  <c r="E478" i="3"/>
  <c r="E479" i="3"/>
  <c r="E480" i="3"/>
  <c r="E483" i="3"/>
  <c r="E484" i="3"/>
  <c r="E488" i="3"/>
  <c r="E489" i="3"/>
  <c r="E490" i="3"/>
  <c r="E491" i="3"/>
  <c r="E492" i="3"/>
  <c r="E498" i="3"/>
  <c r="E500" i="3"/>
  <c r="E501" i="3"/>
  <c r="E502" i="3"/>
  <c r="E504" i="3"/>
  <c r="E511" i="3"/>
  <c r="E513" i="3"/>
  <c r="E514" i="3"/>
  <c r="E515" i="3"/>
  <c r="E517" i="3"/>
  <c r="E518" i="3"/>
  <c r="E522" i="3"/>
  <c r="E525" i="3"/>
  <c r="E526" i="3"/>
  <c r="E528" i="3"/>
  <c r="E529" i="3"/>
  <c r="E530" i="3"/>
  <c r="E531" i="3"/>
  <c r="E533" i="3"/>
  <c r="E534" i="3"/>
  <c r="E538" i="3"/>
  <c r="E539" i="3"/>
  <c r="E542" i="3"/>
  <c r="E547" i="3"/>
  <c r="E551" i="3"/>
  <c r="E553" i="3"/>
  <c r="E554" i="3"/>
  <c r="E555" i="3"/>
  <c r="E556" i="3"/>
  <c r="E564" i="3"/>
  <c r="E565" i="3"/>
  <c r="E566" i="3"/>
  <c r="E567" i="3"/>
  <c r="E568" i="3"/>
  <c r="E569" i="3"/>
  <c r="E570" i="3"/>
  <c r="E571" i="3"/>
  <c r="E572" i="3"/>
  <c r="E577" i="3"/>
  <c r="E579" i="3"/>
  <c r="E580" i="3"/>
  <c r="E582" i="3"/>
  <c r="E584" i="3"/>
  <c r="E586" i="3"/>
  <c r="E587" i="3"/>
  <c r="E588" i="3"/>
  <c r="E591" i="3"/>
  <c r="E592" i="3"/>
  <c r="E596" i="3"/>
  <c r="E598" i="3"/>
  <c r="E600" i="3"/>
  <c r="E601" i="3"/>
  <c r="E602" i="3"/>
  <c r="E610" i="3"/>
  <c r="E611" i="3"/>
  <c r="E612" i="3"/>
  <c r="E613" i="3"/>
  <c r="E614" i="3"/>
  <c r="E615" i="3"/>
  <c r="E616" i="3"/>
  <c r="E617" i="3"/>
  <c r="E623" i="3"/>
  <c r="E631" i="3"/>
  <c r="E633" i="3"/>
  <c r="E634" i="3"/>
  <c r="E636" i="3"/>
  <c r="E637" i="3"/>
  <c r="E638" i="3"/>
  <c r="E639" i="3"/>
  <c r="E640" i="3"/>
  <c r="E644" i="3"/>
  <c r="E646" i="3"/>
  <c r="E648" i="3"/>
  <c r="E649" i="3"/>
  <c r="E653" i="3"/>
  <c r="E654" i="3"/>
  <c r="E655" i="3"/>
  <c r="E656" i="3"/>
  <c r="E657" i="3"/>
  <c r="E658" i="3"/>
  <c r="E659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85" i="3"/>
  <c r="E687" i="3"/>
  <c r="E694" i="3"/>
  <c r="E696" i="3"/>
  <c r="E698" i="3"/>
  <c r="E700" i="3"/>
  <c r="E708" i="3"/>
  <c r="E710" i="3"/>
  <c r="E711" i="3"/>
  <c r="E712" i="3"/>
  <c r="E713" i="3" l="1"/>
  <c r="E717" i="3"/>
  <c r="E718" i="3"/>
  <c r="E722" i="3"/>
  <c r="E728" i="3"/>
  <c r="E732" i="3"/>
  <c r="E733" i="3"/>
  <c r="E736" i="3"/>
  <c r="E738" i="3"/>
  <c r="E742" i="3"/>
  <c r="E743" i="3"/>
  <c r="E744" i="3"/>
  <c r="E746" i="3"/>
  <c r="E747" i="3"/>
  <c r="E749" i="3"/>
  <c r="E750" i="3"/>
  <c r="E754" i="3"/>
  <c r="E755" i="3"/>
  <c r="E758" i="3"/>
  <c r="E759" i="3"/>
  <c r="E774" i="3"/>
  <c r="E775" i="3"/>
  <c r="E780" i="3"/>
  <c r="E783" i="3"/>
  <c r="E784" i="3"/>
  <c r="E786" i="3"/>
  <c r="E788" i="3"/>
  <c r="E789" i="3"/>
  <c r="E791" i="3"/>
  <c r="E792" i="3"/>
  <c r="E797" i="3"/>
  <c r="E798" i="3"/>
  <c r="E799" i="3"/>
  <c r="E804" i="3"/>
  <c r="E807" i="3"/>
  <c r="E814" i="3"/>
  <c r="E816" i="3"/>
  <c r="E819" i="3"/>
  <c r="E821" i="3"/>
  <c r="E824" i="3"/>
  <c r="E833" i="3"/>
  <c r="E834" i="3"/>
  <c r="E835" i="3"/>
  <c r="E836" i="3"/>
  <c r="E837" i="3"/>
  <c r="E838" i="3"/>
  <c r="E843" i="3"/>
  <c r="E849" i="3"/>
  <c r="E851" i="3"/>
  <c r="E857" i="3"/>
  <c r="E858" i="3"/>
  <c r="E860" i="3"/>
  <c r="E866" i="3"/>
  <c r="E867" i="3"/>
  <c r="E872" i="3"/>
  <c r="E875" i="3"/>
  <c r="E878" i="3"/>
  <c r="E881" i="3"/>
  <c r="E882" i="3"/>
  <c r="E889" i="3"/>
  <c r="E904" i="3"/>
  <c r="E928" i="3"/>
  <c r="E929" i="3"/>
  <c r="E930" i="3"/>
  <c r="E931" i="3"/>
  <c r="E932" i="3"/>
  <c r="E933" i="3"/>
  <c r="E934" i="3"/>
  <c r="E935" i="3"/>
  <c r="E951" i="3"/>
  <c r="E952" i="3"/>
  <c r="E955" i="3"/>
  <c r="E991" i="3"/>
  <c r="E994" i="3"/>
  <c r="E1001" i="3"/>
  <c r="E1002" i="3"/>
  <c r="E1003" i="3"/>
  <c r="E1009" i="3"/>
  <c r="E1017" i="3"/>
  <c r="E1021" i="3"/>
  <c r="E1033" i="3"/>
  <c r="E1037" i="3"/>
  <c r="E1041" i="3"/>
  <c r="E1043" i="3"/>
  <c r="E1044" i="3"/>
  <c r="E1046" i="3"/>
  <c r="E1047" i="3"/>
  <c r="E1053" i="3"/>
  <c r="E1056" i="3"/>
  <c r="E1057" i="3"/>
  <c r="E1058" i="3"/>
  <c r="E1059" i="3"/>
  <c r="E1060" i="3"/>
  <c r="E1061" i="3"/>
  <c r="E1062" i="3"/>
  <c r="E1063" i="3"/>
  <c r="E1064" i="3"/>
  <c r="E1065" i="3"/>
  <c r="E1068" i="3"/>
  <c r="E1071" i="3"/>
  <c r="E1073" i="3"/>
  <c r="E1079" i="3"/>
  <c r="E1080" i="3"/>
  <c r="E1084" i="3"/>
  <c r="E1089" i="3"/>
  <c r="E1090" i="3"/>
  <c r="E1091" i="3"/>
  <c r="E1092" i="3"/>
  <c r="E1093" i="3"/>
  <c r="E1094" i="3"/>
  <c r="E1096" i="3"/>
  <c r="E1097" i="3"/>
  <c r="E1099" i="3"/>
  <c r="E1105" i="3"/>
  <c r="E1107" i="3" l="1"/>
  <c r="C122" i="11" l="1"/>
</calcChain>
</file>

<file path=xl/comments1.xml><?xml version="1.0" encoding="utf-8"?>
<comments xmlns="http://schemas.openxmlformats.org/spreadsheetml/2006/main">
  <authors>
    <author>Carlos Manuel Mejia Silver</author>
  </authors>
  <commentList>
    <comment ref="D416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443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453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637" authorId="0" shapeId="0">
      <text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649" authorId="0" shapeId="0">
      <text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809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832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903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936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968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969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</commentList>
</comments>
</file>

<file path=xl/sharedStrings.xml><?xml version="1.0" encoding="utf-8"?>
<sst xmlns="http://schemas.openxmlformats.org/spreadsheetml/2006/main" count="6411" uniqueCount="1676">
  <si>
    <t>Fecha de registro</t>
  </si>
  <si>
    <t>Descripcion del activo o bien</t>
  </si>
  <si>
    <t>Unidad de Medida</t>
  </si>
  <si>
    <t>Costo Unitario en RD$</t>
  </si>
  <si>
    <t>Valor en RD$</t>
  </si>
  <si>
    <t>Existencia</t>
  </si>
  <si>
    <t>UNIDAD</t>
  </si>
  <si>
    <t>CAJA</t>
  </si>
  <si>
    <t>GALON</t>
  </si>
  <si>
    <t>FRASCO</t>
  </si>
  <si>
    <t>MEDICAMENTOS</t>
  </si>
  <si>
    <t>BOLSA</t>
  </si>
  <si>
    <t>SERVICIO REGIONAL DE SALUD METROPOLITANO</t>
  </si>
  <si>
    <t>CIUDAD SANITARIA DRA. ANDREA EVANGELINA RODRIGUEZ PEROZO</t>
  </si>
  <si>
    <t>RNC 4-30-12802-3</t>
  </si>
  <si>
    <t>HOSPITAL  MATERNO Dr.REYNALDO ALMANZAR</t>
  </si>
  <si>
    <t>Inventario de Gerencia de Farmacias</t>
  </si>
  <si>
    <t>Inventario de Coordinacion de Cocina y Banquetes</t>
  </si>
  <si>
    <t>AGUA OXIGENADA 10 VOL 3%</t>
  </si>
  <si>
    <t>AGUA OXIGENADA 20 VOL 6 %</t>
  </si>
  <si>
    <t>AGUJA DESECHABLE # 18</t>
  </si>
  <si>
    <t>ALCOHOL ISOPROPILICO 70%</t>
  </si>
  <si>
    <t>ALGODÓN PLANCHADO 6 x 4</t>
  </si>
  <si>
    <t>ROLLO</t>
  </si>
  <si>
    <t>AVAGARD CHG REF.: 9200 3M</t>
  </si>
  <si>
    <t>AVAGARD CHG REF.: 9222 3M</t>
  </si>
  <si>
    <t>AZUL DE METILENO 33X12</t>
  </si>
  <si>
    <t>CAJA DE 50 PARES</t>
  </si>
  <si>
    <t>BAJANTE BURETA 100ML</t>
  </si>
  <si>
    <t>BAJANTE DE BOMBA DE INFUSION (BAXTER)</t>
  </si>
  <si>
    <t>BAJANTE DE SUERO</t>
  </si>
  <si>
    <t>BAJANTE DE SUERO CON RELOJ</t>
  </si>
  <si>
    <t>BATA DESECHABLES PARA PACIENTE</t>
  </si>
  <si>
    <t>BATAS PARA CIRUJANOS ESTERIL</t>
  </si>
  <si>
    <t>BILIBAND NATUS SMALL</t>
  </si>
  <si>
    <t>BOLSA PARENTERAL 2000ML</t>
  </si>
  <si>
    <t>BRAZALETE  DESECHABLE PEDIATRICO AZUL</t>
  </si>
  <si>
    <t>BRAZALETE ADULTO</t>
  </si>
  <si>
    <t>BRAZALETE DESECHABLE PEDIATRICO ROSADO</t>
  </si>
  <si>
    <t>CANULA DE MAYO # 10</t>
  </si>
  <si>
    <t>CANULA DE MAYO # 5</t>
  </si>
  <si>
    <t>CANULA DE MAYO # 6</t>
  </si>
  <si>
    <t>CANULA DE MAYO # 8</t>
  </si>
  <si>
    <t>CANULA OXIGENO ADULTO</t>
  </si>
  <si>
    <t>CANULA OXIGENO NEONATO</t>
  </si>
  <si>
    <t>CANULA OXIGENO PEDIATRICO</t>
  </si>
  <si>
    <t>CANULA YANCAWER C/TUBO</t>
  </si>
  <si>
    <t>CASETTE CON TAPA (PATOLOGIA)</t>
  </si>
  <si>
    <t>CATETER DOBLE LUMEN 7FR 20CM 0.32MM REF CV17702-E</t>
  </si>
  <si>
    <t>CATETER JELCO # 16</t>
  </si>
  <si>
    <t>CATETER JELCO # 18</t>
  </si>
  <si>
    <t>CATETER JELCO # 20</t>
  </si>
  <si>
    <t>CATETER JELCO # 22</t>
  </si>
  <si>
    <t>CATETER JELCO # 24</t>
  </si>
  <si>
    <t>CATETER SUCCION CERRADA # 6 NEONATAL (TRACH CARE)</t>
  </si>
  <si>
    <t>CATETER SUCCION CERRADA # 8</t>
  </si>
  <si>
    <t>CATETER SUCCION CERRADA #14 FR</t>
  </si>
  <si>
    <t>CATETER SUCCION CERRADA #16</t>
  </si>
  <si>
    <t>CATETER VENOSO CENTRAL 5FR 2 LUMEN REF. BCVC-50208</t>
  </si>
  <si>
    <t>CATETER VENOSO CENTRAL 7REF MULTILUMEN REF CV-25703-E</t>
  </si>
  <si>
    <t>CATETER VENOSO CENTRAL PED 5FR REF CS-14502</t>
  </si>
  <si>
    <t>CEPILLO CON YODO</t>
  </si>
  <si>
    <t>CERVICAL BRUSH (ESCOBILLA)</t>
  </si>
  <si>
    <t>CERVICAL SCRAPER (ESPATULA)</t>
  </si>
  <si>
    <t>CINTA INDICADORA DE ESTERILIZACION MATACHANA</t>
  </si>
  <si>
    <t xml:space="preserve">CIRCUITO ANESTESICO ADULTO </t>
  </si>
  <si>
    <t>CIRCUITO DE VENTILACION ADULTO</t>
  </si>
  <si>
    <t>CIRCUITO DE VENTILACION PEDIATRICO REF.156505</t>
  </si>
  <si>
    <t>CLAMP UMBILICAL</t>
  </si>
  <si>
    <t>CAJA DE 100</t>
  </si>
  <si>
    <t>COLECTOR ORINA ADULTO</t>
  </si>
  <si>
    <t>COLECTOR ORINA PEDIATRICO</t>
  </si>
  <si>
    <t>COLLAR CERVICAL BLANDO LARGE</t>
  </si>
  <si>
    <t>COLLAR CERVICAL BLANDO MEDIUM</t>
  </si>
  <si>
    <t>COLLAR CERVICAL BLANDO SMALL</t>
  </si>
  <si>
    <t>CONECTOR EN T</t>
  </si>
  <si>
    <t xml:space="preserve">CUBRE ZAPATO </t>
  </si>
  <si>
    <t>CUCHILLA LEICA-818</t>
  </si>
  <si>
    <t xml:space="preserve">DESINFECTANTE WAVICIDE </t>
  </si>
  <si>
    <t>ELECTRODO MONITOREO ADULTO</t>
  </si>
  <si>
    <t>ESPECULO VAGINAL LARGE</t>
  </si>
  <si>
    <t>ESPECULO VAGINAL MEDIUM</t>
  </si>
  <si>
    <t>ESPECULO VAGINAL SMALL</t>
  </si>
  <si>
    <t>FILTRO PARA VENTILADOR</t>
  </si>
  <si>
    <t>GASAS CIRUGIA TIPO ALMOHADA</t>
  </si>
  <si>
    <t>GEL LUBRICANTE 60 gr</t>
  </si>
  <si>
    <t>GORRO PARA ENFERMERA</t>
  </si>
  <si>
    <t>GORRO QUIRURGICO CIRUJANO DESECHABLE</t>
  </si>
  <si>
    <t>GUANTES DESECHABLE MEDIUM</t>
  </si>
  <si>
    <t>GUANTES ESTERIL # 7</t>
  </si>
  <si>
    <t>GUANTES ESTERIL # 8</t>
  </si>
  <si>
    <t>HEMOVAC LARGE # 18</t>
  </si>
  <si>
    <t>HEMOVAC MEDIUM # 12</t>
  </si>
  <si>
    <t xml:space="preserve">HILO CROMICO # 3-0 REF G 122T </t>
  </si>
  <si>
    <t>HILO PROLENE-0 REF 8424T</t>
  </si>
  <si>
    <t>HILO SEDA 2-0 AGUJA RECTA REF. 623H</t>
  </si>
  <si>
    <t>HILO SEDA 2-0REF K843T</t>
  </si>
  <si>
    <t>HILO VICRYL PLUS # 2-0 REF VCP 339H</t>
  </si>
  <si>
    <t>HILO VICRYL PLUS # 4-0 REF VCP315H</t>
  </si>
  <si>
    <t>HOJA DE BISTURI # 11</t>
  </si>
  <si>
    <t>HOJA DE BISTURI # 20</t>
  </si>
  <si>
    <t xml:space="preserve">JABON LIQUIDO BACTERICIDA QUIRURGICO </t>
  </si>
  <si>
    <t>JERINGA 1ML INSULINA</t>
  </si>
  <si>
    <t>LAPIZ ELECTROCAUTERIO</t>
  </si>
  <si>
    <t>LEVIN  (SONDA NASOGASTRICA # 8)</t>
  </si>
  <si>
    <t>LEVIN ( SONDA NASOGASTRICA) # 6FR</t>
  </si>
  <si>
    <t>LEVIN (SONDA NASOGASTRICA # 12)</t>
  </si>
  <si>
    <t>LEVIN (SONDA NASOGASTRICA # 16)</t>
  </si>
  <si>
    <t>LEVIN (SONDA NASOGASTRICA # 18)</t>
  </si>
  <si>
    <t>LEVIN (SONDA NASOGASTRICA) #5</t>
  </si>
  <si>
    <t>LLAVE DE 3 VIAS</t>
  </si>
  <si>
    <t>MARIPOSITA # 21</t>
  </si>
  <si>
    <t>MARIPOSITA # 23</t>
  </si>
  <si>
    <t>MARIPOSITA # 25</t>
  </si>
  <si>
    <t>MASCARILLA AMBU #1</t>
  </si>
  <si>
    <t>MASCARILLA ANESTESIA NEONATAL</t>
  </si>
  <si>
    <t>MASCARILLA CON VISOR</t>
  </si>
  <si>
    <t>MASCARILLA DE NEBULIZACION ADULTO</t>
  </si>
  <si>
    <t>MASCARILLA DE NEBULIZACION PEDIATRICO</t>
  </si>
  <si>
    <t>MASCARILLA DESECHABLE</t>
  </si>
  <si>
    <t>MICROPORE 2"</t>
  </si>
  <si>
    <t>OXISENSOR</t>
  </si>
  <si>
    <t>PAPEL DE CAMILLA</t>
  </si>
  <si>
    <t>PAPEL DE ESTERILIZAR KRAFT</t>
  </si>
  <si>
    <t>PAPEL DE MONITOREO FETAL REF. 4305AAO/4305CAO</t>
  </si>
  <si>
    <t>PAPEL DE SONOGRAFIA</t>
  </si>
  <si>
    <t>RESMA</t>
  </si>
  <si>
    <t>LAMINAS</t>
  </si>
  <si>
    <t>PELICULA 14 x 17 CM</t>
  </si>
  <si>
    <t>PLACA ELECTROCAUTERIO</t>
  </si>
  <si>
    <t>REGLA P.V.C</t>
  </si>
  <si>
    <t xml:space="preserve">RESUCITADOR AMBU ADULTO </t>
  </si>
  <si>
    <t>RESUCITADOR AMBU NEONATAL</t>
  </si>
  <si>
    <t>ROMPE MEMBRANA DESECHABLE ESTERIL</t>
  </si>
  <si>
    <t xml:space="preserve">SABANA DESECHABLE </t>
  </si>
  <si>
    <t>SELLO BAJO AGUA</t>
  </si>
  <si>
    <t>SOLUCION DEXTROSA 10% 1000ML</t>
  </si>
  <si>
    <t>SOLUCION INDOXITOL 5% 1000ML</t>
  </si>
  <si>
    <t>SOLUCION MIXTA 0.33% 500ML</t>
  </si>
  <si>
    <t>SOLUCION MIXTA 0.9 % 1000ML</t>
  </si>
  <si>
    <t>SOLUCION SALINA 0.9% 100 ML</t>
  </si>
  <si>
    <t>SOLUCION SALINA 0.9% 1000 ML</t>
  </si>
  <si>
    <t>SONDA FLEXIFLO#  10FR</t>
  </si>
  <si>
    <t>SONDA FLEXIFLO#  12FR</t>
  </si>
  <si>
    <t>CAJA DE 12</t>
  </si>
  <si>
    <t>SONDA FOLEY 3 VIAS # 22</t>
  </si>
  <si>
    <t>SONDA FOLEY 3 VIAS # 24</t>
  </si>
  <si>
    <t>SONDA FOLEY BC 2- VIAS # 12</t>
  </si>
  <si>
    <t>SONDA FOLEY BC 2- VIAS # 14</t>
  </si>
  <si>
    <t>SONDA FOLEY BC 2- VIAS # 18</t>
  </si>
  <si>
    <t>SONDA FOLEY BC 2- VIAS #22</t>
  </si>
  <si>
    <t>SONDA FOLEY BC 2-VIAS # 8</t>
  </si>
  <si>
    <t>SPONGOSTAN</t>
  </si>
  <si>
    <t>SUJETADOR DE TUBO ENDOTRAQ NEONATO</t>
  </si>
  <si>
    <t>SUJETADOR DE TUBO ENDOTRAQUEAL ADULTO</t>
  </si>
  <si>
    <t>TABLILLA PARA CANALIZACION PEDIATRICA SMALL</t>
  </si>
  <si>
    <t>TERMOMETRO ORAL</t>
  </si>
  <si>
    <t>TIRILLA REACTIVA 3M</t>
  </si>
  <si>
    <t>TUBO ENDOTRAQUEAL # 3.0MM S/B</t>
  </si>
  <si>
    <t>TUBO ENDOTRAQUEAL # 3.5MM C/B</t>
  </si>
  <si>
    <t>TUBO ENDOTRAQUEAL # 3.5MM S/B</t>
  </si>
  <si>
    <t>TUBO ENDOTRAQUEAL # 4.0MM C/B</t>
  </si>
  <si>
    <t>TUBO ENDOTRAQUEAL # 4.0MM S/B</t>
  </si>
  <si>
    <t>TUBO ENDOTRAQUEAL # 4.5MM C/B</t>
  </si>
  <si>
    <t>TUBO ENDOTRAQUEAL # 5.5MM C/B</t>
  </si>
  <si>
    <t>TUBO ENDOTRAQUEAL # 6.0MM C/B</t>
  </si>
  <si>
    <t>TUBO ENDOTRAQUEAL # 7.5 MM C/B</t>
  </si>
  <si>
    <t>TUBO ENDOTRAQUEAL # 8.0 MM C/B</t>
  </si>
  <si>
    <t>TUBO TORAXICO # 12</t>
  </si>
  <si>
    <t>TUBO TORAXICO # 14</t>
  </si>
  <si>
    <t>TUBO TORAXICO # 16</t>
  </si>
  <si>
    <t>TUBO TORAXICO # 20</t>
  </si>
  <si>
    <t>TUBO TORAXICO 24G C/TROCAR P/P</t>
  </si>
  <si>
    <t>VASO HUMIDIFICADOR OXIGENO</t>
  </si>
  <si>
    <t xml:space="preserve">VENDA DE YESO 4" GYPSONA </t>
  </si>
  <si>
    <t>VENDA ELASTICA  # 6</t>
  </si>
  <si>
    <t xml:space="preserve">YODO SOLUCION </t>
  </si>
  <si>
    <t>CLORURO DE CALCIO (UDS) QUIG-COAG.</t>
  </si>
  <si>
    <t>CONTROL DE COAGULACION (ESPINREACT)</t>
  </si>
  <si>
    <t>CUBETAS CON MAGNETO</t>
  </si>
  <si>
    <t xml:space="preserve">MINILYSE </t>
  </si>
  <si>
    <t xml:space="preserve">PAPEL TÉRMICO  U-120 </t>
  </si>
  <si>
    <t xml:space="preserve">TIRILLAS DE ORINA SPINREACT </t>
  </si>
  <si>
    <t xml:space="preserve">BILIRRUBINA DIRECTA BS-200 MINDRAY </t>
  </si>
  <si>
    <t xml:space="preserve">BILIRRUBINA TOTAL BS-200 MINDRAY </t>
  </si>
  <si>
    <t>CREATININA BS-200 MINDRAY</t>
  </si>
  <si>
    <t>TRIGLICERIDOS BS-200 MINDRAY</t>
  </si>
  <si>
    <t>FOSFORO B-200 MINDRAY</t>
  </si>
  <si>
    <t>WASH BUFFER ACCESS II 4x1.9L.</t>
  </si>
  <si>
    <t xml:space="preserve">ANTI A,B </t>
  </si>
  <si>
    <t>ANTI-A</t>
  </si>
  <si>
    <t>ANTI-B</t>
  </si>
  <si>
    <t>ANTI-D</t>
  </si>
  <si>
    <t>HBS-AG ELISA (Hepatitis B)</t>
  </si>
  <si>
    <t>JERINGA DE GASES ARTERIALES</t>
  </si>
  <si>
    <t>TRANSCULT AMIES</t>
  </si>
  <si>
    <t xml:space="preserve">CURITAS REDONDAS </t>
  </si>
  <si>
    <t>APLICADORES DE MADERA</t>
  </si>
  <si>
    <t>GOTERO PLASTICOS</t>
  </si>
  <si>
    <t>TIPS AMARILLOS</t>
  </si>
  <si>
    <t>TIPS AZULES</t>
  </si>
  <si>
    <t>TIPS TRANSPARENTES</t>
  </si>
  <si>
    <t>TUBOS DE CRISTAL 12x75</t>
  </si>
  <si>
    <t xml:space="preserve">PLACA DE PETRI 2 COMPARTIMIENTOS </t>
  </si>
  <si>
    <t>PLACA DE PETRI 90X14 MMM500  SIMPLES</t>
  </si>
  <si>
    <t>KIT</t>
  </si>
  <si>
    <t>C/500</t>
  </si>
  <si>
    <t>CUCHILLA LEICA-819</t>
  </si>
  <si>
    <t>BARRA</t>
  </si>
  <si>
    <t>PERA DE ASPIRACION NASAL</t>
  </si>
  <si>
    <t>ABINTRA 27G</t>
  </si>
  <si>
    <t>SOBRE</t>
  </si>
  <si>
    <t>TABLETA</t>
  </si>
  <si>
    <t>ACETAMINOFEN 500MG TAB</t>
  </si>
  <si>
    <t xml:space="preserve">ACETAMINOFEN GOTAS PEDIATRICAS 15ML </t>
  </si>
  <si>
    <t>AMPOLLA</t>
  </si>
  <si>
    <t>ACETILCISTEINA 3 ML (FLUIMOCIL)</t>
  </si>
  <si>
    <t>VIAL</t>
  </si>
  <si>
    <t>ACIDO ASCORBICO 500MG/5ML</t>
  </si>
  <si>
    <t>ACIDO FOLICO 5MG</t>
  </si>
  <si>
    <t>ACIDO MEFENAMICO 500MG V.O</t>
  </si>
  <si>
    <t>ACIDO TRICLORACETICO 90%</t>
  </si>
  <si>
    <t>ADRENALINA 1 MG/1ML</t>
  </si>
  <si>
    <t>ALBUMINA 20% 50 ML</t>
  </si>
  <si>
    <t>ALBUTEROL 3.33MG /4 ML</t>
  </si>
  <si>
    <t>AMBROXOL  15 ML/2ML</t>
  </si>
  <si>
    <t>AMIKACINA 500MG / 2ML</t>
  </si>
  <si>
    <t>AMINOFILINA 250MG/10ML</t>
  </si>
  <si>
    <t xml:space="preserve">AMINOSIDINA 500MG </t>
  </si>
  <si>
    <t>AMIODARONA 150MG/3ML</t>
  </si>
  <si>
    <t>AMLODIPINA 5MG</t>
  </si>
  <si>
    <t>AMPICILINA 500MG</t>
  </si>
  <si>
    <t>ASPIRINA 81</t>
  </si>
  <si>
    <t>ATELONOL 50 MG</t>
  </si>
  <si>
    <t xml:space="preserve">ATROPINA SULFATO 1MG/ML </t>
  </si>
  <si>
    <t>BESILATO DE ATRACURIO 10MGX2.5</t>
  </si>
  <si>
    <t>BICARBONATO DE SODIO DE 10 ML AL 10 %</t>
  </si>
  <si>
    <t>BISOPROLOL FUMARATO 2.5MG</t>
  </si>
  <si>
    <t>BISOPROLOL FUMARATO 5MG V.O</t>
  </si>
  <si>
    <t>BROMURO IPRATROPIO 0.2%/2.5ML</t>
  </si>
  <si>
    <t>BUDESONIDA 0.75/3 ML</t>
  </si>
  <si>
    <t>BUPIVACAINA PESADA 20MG/4ML</t>
  </si>
  <si>
    <t>CAPTOPRIL 50MG TAB</t>
  </si>
  <si>
    <t>CARBAMAZEPINA 200MG</t>
  </si>
  <si>
    <t>CARBETOCINA 100MG/1ML (LONATELE)</t>
  </si>
  <si>
    <t>CEFAZOLINA 1G</t>
  </si>
  <si>
    <t xml:space="preserve">CIPROFLOXACINA 200MG/100ML </t>
  </si>
  <si>
    <t>CITICOLINA 500MG/2ML</t>
  </si>
  <si>
    <t>CLIDAMICINA 600MG /4ML AMP</t>
  </si>
  <si>
    <t>CLOPIDOGREL 75MG</t>
  </si>
  <si>
    <t>COMPLEJO B VIAL/10ML</t>
  </si>
  <si>
    <t>DEXAMETASONA  4MG/1ML</t>
  </si>
  <si>
    <t>DEXAMETASONA SODICA 8MG/2ML</t>
  </si>
  <si>
    <t>DEXKETOPROFENO 50MG / 2ML</t>
  </si>
  <si>
    <t>DEXTROSA AL 50% 20ML</t>
  </si>
  <si>
    <t>DIAZEPAN 10MG/2ML</t>
  </si>
  <si>
    <t>DICLOFENAC 75MGMG/3ML</t>
  </si>
  <si>
    <t>DOPAMINA 200MG/5ML</t>
  </si>
  <si>
    <t>EFEDRINA 60MG/ML SULFATO</t>
  </si>
  <si>
    <t>ENOXAPARINA 20 MG</t>
  </si>
  <si>
    <t>ENOXAPARINA 40MG</t>
  </si>
  <si>
    <t>ENTEREX TOTAL  8oz</t>
  </si>
  <si>
    <t xml:space="preserve">ERITROPOYETINA   4000UI </t>
  </si>
  <si>
    <t xml:space="preserve">ETAMSILATO 250MG/2ML  (DICYNONE) </t>
  </si>
  <si>
    <t>FENITOINA EPAMIN 250MG / 5ML</t>
  </si>
  <si>
    <t>FENTANYL CITRATO 0.1MG/2ML</t>
  </si>
  <si>
    <t>FITOMENODIONA 10MG/ML  ( VITAMINA K )</t>
  </si>
  <si>
    <t>FOSFATO MONOPOTASICO 15% /10ML</t>
  </si>
  <si>
    <t>FUROSEMIDA 20MG/2ML</t>
  </si>
  <si>
    <t>FUROSEMIDA 20MG/2ML (LASIX)</t>
  </si>
  <si>
    <t>GELOFUSINE 500ML</t>
  </si>
  <si>
    <t>GENTAMICINA 0.3%/5ML SOLUCION OFTALMICA</t>
  </si>
  <si>
    <t>GENTAMICINA 80MG/2ML</t>
  </si>
  <si>
    <t>GLUCONATO CALCIO 10% /10ML</t>
  </si>
  <si>
    <t>HALOPERIDOL 5MG/1ML</t>
  </si>
  <si>
    <t>HIDRALAZINA 20 MG/1ML</t>
  </si>
  <si>
    <t>HIDROCORTIZONA INY 100MG/10ML</t>
  </si>
  <si>
    <t>HIERRO SACAROSA 100MG / 5ML</t>
  </si>
  <si>
    <t>INMUNOGLOBULINA HUMANA (ANTITETANICA) 250 UI</t>
  </si>
  <si>
    <t>INMUNOGLOBULINA HUMANA (HEPATITIS B)</t>
  </si>
  <si>
    <t>JERINGA PRE CARGADA</t>
  </si>
  <si>
    <t>INSULINA HUMANA ISOTONICA 70/30 (UNIDADES</t>
  </si>
  <si>
    <t>INSULINA REGULAR ®</t>
  </si>
  <si>
    <t>KETAMINA 500MG/10ML</t>
  </si>
  <si>
    <t>KETOROLACO 60MG/2ML</t>
  </si>
  <si>
    <t>LABETALOL 5MG/ML (RICHET)</t>
  </si>
  <si>
    <t>LACTULOSA 240ML</t>
  </si>
  <si>
    <t>LACTULOSA 66.7GR X 100M</t>
  </si>
  <si>
    <t>LECHE DE MAGNESIA</t>
  </si>
  <si>
    <t>LEVETIRACETAM 500MG / 5ML (CALLEXE)</t>
  </si>
  <si>
    <t xml:space="preserve">LIDOCAINA 2% /50ML CON EPINEFRINA </t>
  </si>
  <si>
    <t xml:space="preserve">LIDOCAINA S/EPINEFRINA 2% /50ML </t>
  </si>
  <si>
    <t>LOSARTAN 50MG TAB</t>
  </si>
  <si>
    <t>MANITOL 20%  250ML</t>
  </si>
  <si>
    <t>MEROPENEM  1GR/10ML .I.V (RICHET)</t>
  </si>
  <si>
    <t xml:space="preserve">METILDOPA 250 MG </t>
  </si>
  <si>
    <t>METILDOPA 500MG TAB</t>
  </si>
  <si>
    <t>METOCLOPRAMIDA 10MG TABLETA</t>
  </si>
  <si>
    <t>METOCLOPRAMIDA 10MG/2ML AMPOLLA</t>
  </si>
  <si>
    <t>METRONIDAZOL 500MG /100ML</t>
  </si>
  <si>
    <t xml:space="preserve">MISOPROSTOL 200MCG </t>
  </si>
  <si>
    <t>MORFINA SULFATO 0.2/1ML</t>
  </si>
  <si>
    <t>NALBUFINA 10MG/1ML</t>
  </si>
  <si>
    <t>NIFEDIPINA 10MG TAB</t>
  </si>
  <si>
    <t>NIFEDIPINA 20MG TAB</t>
  </si>
  <si>
    <t>NIFEDIPINA RETARD 20MG TAB</t>
  </si>
  <si>
    <t>NIFEDIPINA RETARD 30MG TAB</t>
  </si>
  <si>
    <t>NIFEDIPINA RETARD 60MG TAB</t>
  </si>
  <si>
    <t>NIMOPIN 30MG V.O/NIMODIPINA</t>
  </si>
  <si>
    <t xml:space="preserve">NITROFURAZONA 1 LIBRA </t>
  </si>
  <si>
    <t>OMEPRAZOL SODICO 40MG/10ML</t>
  </si>
  <si>
    <t>ONDASETRON 8MG 4 ML</t>
  </si>
  <si>
    <t>OXITOCINA 10UI/ML</t>
  </si>
  <si>
    <t>PANTOPRAZOL 40MG I.V</t>
  </si>
  <si>
    <t>PARACETAMOL (DOLFENOL)  750MG TAB (100ML)</t>
  </si>
  <si>
    <t>PENICILINA G. CRISTALINA 5,000,000 U.I</t>
  </si>
  <si>
    <t>PIRACETAM 1GR/5ML</t>
  </si>
  <si>
    <t>PROPINOX CLOHIDRATO 10 MG/1 ML (SERTAL SIMPLE)</t>
  </si>
  <si>
    <t>PROPRANOLOL 40 MG</t>
  </si>
  <si>
    <t>RANITIDINA 50MG /2ML</t>
  </si>
  <si>
    <t>SEVORANE 250ML</t>
  </si>
  <si>
    <t>SUCRALFATO 1G</t>
  </si>
  <si>
    <t>TRAMADOL 100MG / 2ML</t>
  </si>
  <si>
    <t>VANCOMICINA 500MG (PROMESE)</t>
  </si>
  <si>
    <t>VERAPAMIL 5MG/ML</t>
  </si>
  <si>
    <t>COLORANTES DE WRIGHT (3 PASITOS) # 1 GAL.</t>
  </si>
  <si>
    <t xml:space="preserve">TUBOS CONICOS DE ORINA PAQ. </t>
  </si>
  <si>
    <t>UREA BS-200 MINDRAY</t>
  </si>
  <si>
    <t xml:space="preserve">CURITAS DONADAS </t>
  </si>
  <si>
    <t>ANTI GLOBULINA HUMANA (AHG) ANTI IGG</t>
  </si>
  <si>
    <t>CALCIO BS-200 MINDRAY BS006</t>
  </si>
  <si>
    <t>COLESTEROL TOTAL BS-200 MINDRAY BS007</t>
  </si>
  <si>
    <t>FOSFATASA ALCALINA. BS-200 MINDRAY BS012</t>
  </si>
  <si>
    <t xml:space="preserve">HIV ELISA  </t>
  </si>
  <si>
    <t>MAGNESIO BS-200 MINDRAY BS015</t>
  </si>
  <si>
    <t>PIPETAS DE WESTERGREEN  (ERS)</t>
  </si>
  <si>
    <t>ACIDO ACETICO VINAGRE BLANCO</t>
  </si>
  <si>
    <t>AGUJA EPIDURAL #16</t>
  </si>
  <si>
    <t xml:space="preserve">BAJANTE DE SANGRE  </t>
  </si>
  <si>
    <t>BARRA DE PARAFINA</t>
  </si>
  <si>
    <t>BOLSA PARENTERAL 1000 ML</t>
  </si>
  <si>
    <t>CATETER ESPIDURAL  #18</t>
  </si>
  <si>
    <t>CATETER ESPIDURAL # 16</t>
  </si>
  <si>
    <t>CATETER HEMODIALISIS 3 LUMEN REF- CS-12123F</t>
  </si>
  <si>
    <t>DESINFECTANTE  STERAMIOS 2% NG</t>
  </si>
  <si>
    <t>ETHANOL</t>
  </si>
  <si>
    <t>HILO PROLENE 1 REF. 8425H</t>
  </si>
  <si>
    <t>HILO PROLENE 2-0 REF. 8833T</t>
  </si>
  <si>
    <t>HOJA DE BISTURI # 10</t>
  </si>
  <si>
    <t>HOJA DE BISTURI # 15</t>
  </si>
  <si>
    <t>HOJA DE BISTURI # 22</t>
  </si>
  <si>
    <t>HOJA DE BISTURI # 23</t>
  </si>
  <si>
    <t xml:space="preserve">JABON DE CASTILLA </t>
  </si>
  <si>
    <t>KIT LAPARATOMIA</t>
  </si>
  <si>
    <t>KIT DE ASEO FEMENINO</t>
  </si>
  <si>
    <t>LEVIN (SONDA NASOGASTRICA # 14)</t>
  </si>
  <si>
    <t xml:space="preserve">MASCARA LARINGUEA # 4 </t>
  </si>
  <si>
    <t>MASCARILLA DE OXIGENO ADULTO S/R</t>
  </si>
  <si>
    <t>MASCARILLA DE OXIGENO NEONATO S/R</t>
  </si>
  <si>
    <t>PORTA OBJETO(7105) (ESMERILADO) C/72 ( REF.1324 )</t>
  </si>
  <si>
    <t>RESUCITADOR AMBU PEDIATRICO</t>
  </si>
  <si>
    <t>SOLUCION DEXTROSA 5%1000ML</t>
  </si>
  <si>
    <t>SOLUCION LACTATO RINGER 1000ML</t>
  </si>
  <si>
    <t xml:space="preserve">SOLUCION SALINA 0.9% 500 ML </t>
  </si>
  <si>
    <t>SONDA FOLEY BC 2- VIAS #20</t>
  </si>
  <si>
    <t>TUBO DE TRAQUEOSTOMIA 7.5 C/B</t>
  </si>
  <si>
    <t>TUBO ENDOTRAQUEAL # 6.5 C/B</t>
  </si>
  <si>
    <t>VENDA DE YESO 6 GYPSONA</t>
  </si>
  <si>
    <t>VENDA ELASTICA # 4</t>
  </si>
  <si>
    <t>AMLODIPINA 10MG</t>
  </si>
  <si>
    <t>AMPICILINA 1GR</t>
  </si>
  <si>
    <t>HEPARINA SOD 25000UI/5ML</t>
  </si>
  <si>
    <t xml:space="preserve">PENICILINA CRISTALINA 1,000,000 U.I </t>
  </si>
  <si>
    <t>AGUJA ESPINAL # 26</t>
  </si>
  <si>
    <t>TUBO ENDOTRAQUEAL # 10 MM C/B</t>
  </si>
  <si>
    <t>TUBO ENDOTRAQUEAL # 9.0 MM C/B</t>
  </si>
  <si>
    <t>CAJA DE 04</t>
  </si>
  <si>
    <t>CAJAS DE 144</t>
  </si>
  <si>
    <t>CATETER TRIPLE LUMEN 7FR</t>
  </si>
  <si>
    <t>SONDA FOLEY 3 VIAS # 20</t>
  </si>
  <si>
    <t>SONDA FOLEY 3 VIAS # 18</t>
  </si>
  <si>
    <t xml:space="preserve">AGUA DESTILADA 10ML </t>
  </si>
  <si>
    <t xml:space="preserve">AZITROMICINA 500MG </t>
  </si>
  <si>
    <t xml:space="preserve">CEFOTAXIMA 1GR/VIAL </t>
  </si>
  <si>
    <t>CEFTRIAXONA 1GR&amp;VIAL (CEFTRION)</t>
  </si>
  <si>
    <t>CLORURO DE POTASIO 20% /10ML</t>
  </si>
  <si>
    <t>DIGOXINA 0.50MG/2ML  0.25</t>
  </si>
  <si>
    <t>DIMENHIDRINATO 50MG</t>
  </si>
  <si>
    <t>DOXICICLINA 100 MG</t>
  </si>
  <si>
    <t>FARSCO</t>
  </si>
  <si>
    <t>FLUCONAZOL 200MG/100ML INFUSION I.V.</t>
  </si>
  <si>
    <t>TARRO</t>
  </si>
  <si>
    <t>MIDAZOLAM 15MG/3ML</t>
  </si>
  <si>
    <t>SALBUTAMOL + BROMURO DE IPATROPIO (SALBULIN)</t>
  </si>
  <si>
    <t>BROMURO DE IPRATROPIUM PARA NEBULIZAR</t>
  </si>
  <si>
    <t>ALT/ TGP B-200 MINDRAY</t>
  </si>
  <si>
    <t xml:space="preserve">KIT </t>
  </si>
  <si>
    <t>BILIRRUBINA DIRECTA AA LIQUIDA</t>
  </si>
  <si>
    <t>CALIBRADOR A PLUS</t>
  </si>
  <si>
    <t xml:space="preserve">GEM  PREMIER 3000 CARTUCHO </t>
  </si>
  <si>
    <t>LDH BS-200 MINDRAY</t>
  </si>
  <si>
    <t>M58 LEO(1) LYSE</t>
  </si>
  <si>
    <t>M58 LEO(2) LYSE</t>
  </si>
  <si>
    <t>M58 LYSE LH</t>
  </si>
  <si>
    <t>MINIDIL 20 L.</t>
  </si>
  <si>
    <t xml:space="preserve">STANDOTROL 2 MILES </t>
  </si>
  <si>
    <t>UREA UV CINETICA AA LIQUIDA</t>
  </si>
  <si>
    <t>TUBO ENDOTRAQUEAL # 5.0MM C/B</t>
  </si>
  <si>
    <t>TUBO ENDOTRAQUEAL # 8.5 MM C/B</t>
  </si>
  <si>
    <t>ALCOHOL AL 95% ETILICO</t>
  </si>
  <si>
    <t>AZA DIATERMICA 2.0 X 1.3 CM REF 9006220</t>
  </si>
  <si>
    <t>BAJANTE DE SANGRE BAXTER</t>
  </si>
  <si>
    <t>BAJANTE SECUNDARIO BAXTER</t>
  </si>
  <si>
    <t>CANULA DE AMEO</t>
  </si>
  <si>
    <t>CANULA DE MAYO # 4</t>
  </si>
  <si>
    <t>CAVIWIPES</t>
  </si>
  <si>
    <t>CENTIMETRO NEONATAL PLASTICO</t>
  </si>
  <si>
    <t>CONECTOR NANOMETRO ( ARBOLITO)</t>
  </si>
  <si>
    <t xml:space="preserve">DESINFECTANTE PRESEPT </t>
  </si>
  <si>
    <t>DETERGENTE ENZIMATICO  ( ENZYCLEAN II)</t>
  </si>
  <si>
    <t>DREN GRUESO</t>
  </si>
  <si>
    <t>DREN MEDIANO</t>
  </si>
  <si>
    <t>DURAPORE SURGICAL TAPE 2 PLG 3M</t>
  </si>
  <si>
    <t>ESPIROMETRO REF 8884717301</t>
  </si>
  <si>
    <t>PAQUETE DE 05</t>
  </si>
  <si>
    <t xml:space="preserve">GUANTES DESECHABLES LARGE </t>
  </si>
  <si>
    <t>GUANTES ESTERIL # 6 1/2</t>
  </si>
  <si>
    <t>GUANTES ESTERIL # 7 1/2</t>
  </si>
  <si>
    <t>HEMOVAC # 14</t>
  </si>
  <si>
    <t>HILO NYLON # 2-0 ISO 9001 164</t>
  </si>
  <si>
    <t>HILO PROLENE 3-0 REF 8832T/8184</t>
  </si>
  <si>
    <t>HILO SEDA 0     REF 2631 C/12</t>
  </si>
  <si>
    <t>HILO VICRYL # 1 REF. 341 C/12</t>
  </si>
  <si>
    <t>HILO VICRYL PLUS # 2-0 REF VCP 533H</t>
  </si>
  <si>
    <t>IMPLANON (PLANIFICACION)</t>
  </si>
  <si>
    <t>JERINGA 10ML 21x1 1/2</t>
  </si>
  <si>
    <t>JERINGA 20ML 21G x 1 1/2</t>
  </si>
  <si>
    <t>JERINGA 3CC 21X 1/2</t>
  </si>
  <si>
    <t>JERINGA 3ML  "23X1.0"</t>
  </si>
  <si>
    <t>JERINGA 50ML 21 x 1/2</t>
  </si>
  <si>
    <t>JERINGA 5ML 21x1 1/2</t>
  </si>
  <si>
    <t>JERINGA INSULINA 27G x 1/2</t>
  </si>
  <si>
    <t xml:space="preserve">KIT HEMODIALISIS </t>
  </si>
  <si>
    <t>LECHE MATERNIZADA (12X48)</t>
  </si>
  <si>
    <t>MALLA ULTRAPRO</t>
  </si>
  <si>
    <t>MARIPOSITA #18</t>
  </si>
  <si>
    <t>MASCARILLA CPAD ADULTO MEDIUM REF.10615</t>
  </si>
  <si>
    <t>MASCARILLA CPAD ADULTO SMALL</t>
  </si>
  <si>
    <t>MASCARILLA DE OXIGENO  C/R ADULTO</t>
  </si>
  <si>
    <t>MASCARILLA DE OXIGENO  PEDIATRICO</t>
  </si>
  <si>
    <t>MASCARILLA DE OXIGENO C/R PEDIATRICO</t>
  </si>
  <si>
    <t>MEDIA ANTIEMBOLICA LARGE/LONG</t>
  </si>
  <si>
    <t>PELICULA  10X12CM DRIVEVI</t>
  </si>
  <si>
    <t>SOLUCION INDOXITOL 5% 500ML</t>
  </si>
  <si>
    <t>CAJAS DE 12</t>
  </si>
  <si>
    <t xml:space="preserve">CAJA DE 50 </t>
  </si>
  <si>
    <t>TUBO DE TRAQUEOSTOMIA # 7.0 S/B</t>
  </si>
  <si>
    <t>TUBO DE TRAQUEOSTOMIA # 8 C/B</t>
  </si>
  <si>
    <t>TUBO ENDOTRAQUEAL # 2.0MM C/BALON</t>
  </si>
  <si>
    <t>TUBO ENDOTRAQUEAL # 7.0 C/B</t>
  </si>
  <si>
    <t xml:space="preserve">YODO  ESPUMA </t>
  </si>
  <si>
    <t xml:space="preserve">FUNDA DE COLECTOMIA </t>
  </si>
  <si>
    <t>PAQ. DE 10</t>
  </si>
  <si>
    <t>BOLSA DE ALIMENTACION ENTERAL 500ML</t>
  </si>
  <si>
    <t>CATETER UMBILICAL SINGLE LUMEN 3.5FR REF 8888160119</t>
  </si>
  <si>
    <t>DIFENHIDRAMINA 20MG / 1ML</t>
  </si>
  <si>
    <t xml:space="preserve">HEMATOXYLINA (PATOLOGIA 25CN25) </t>
  </si>
  <si>
    <t>CAPSULAS</t>
  </si>
  <si>
    <t>PROPOFOL 200MG/20ML</t>
  </si>
  <si>
    <t xml:space="preserve">RITODRINA 50MG/5ML </t>
  </si>
  <si>
    <t>SUCCINILCOLINA 500 MG / VIAL 6D66479</t>
  </si>
  <si>
    <t xml:space="preserve">BESILATO DE ATRACURIO 25MGX2.5ML </t>
  </si>
  <si>
    <t>ENOXAPARINA 20MG (MEXAPIN)</t>
  </si>
  <si>
    <t>ACEITE DE ALMENDRA 4OZ</t>
  </si>
  <si>
    <t>ACEITE DE COCO EXTRA VIRGEN 8 OZ</t>
  </si>
  <si>
    <t>DAFLON 500MG</t>
  </si>
  <si>
    <t>ACIDO URICO BS-200 MINDRAY BS001</t>
  </si>
  <si>
    <t>CONTROLES 1 LYPOCHECK ACCESS (TUMORAL)</t>
  </si>
  <si>
    <t>GRADILLAS BLANCAS</t>
  </si>
  <si>
    <t>HBC AB (CORE) ACCESS</t>
  </si>
  <si>
    <t>HEMOGLOBINA GLICOSILADA  BS-200 MINDRAY (HBA1C)</t>
  </si>
  <si>
    <t xml:space="preserve">LH ACCESS </t>
  </si>
  <si>
    <t>MG COLOR AA MLC/STD</t>
  </si>
  <si>
    <t>MUELLER HINTON AGAR, 500 GRS BIOMARK</t>
  </si>
  <si>
    <t>MULTI CELL CUVETTES ORIGIN</t>
  </si>
  <si>
    <t>PROTEINAS TOTALES BS-200 BS021</t>
  </si>
  <si>
    <t>TOXO IGG ACCESS</t>
  </si>
  <si>
    <t xml:space="preserve">Aceite </t>
  </si>
  <si>
    <t xml:space="preserve">Galon </t>
  </si>
  <si>
    <t>Aceite de Oliva Extra Virgen</t>
  </si>
  <si>
    <t>Lbs.</t>
  </si>
  <si>
    <t>Arroz</t>
  </si>
  <si>
    <t xml:space="preserve">Auyama </t>
  </si>
  <si>
    <t>Atun en Trozos en Agua</t>
  </si>
  <si>
    <t>Latas</t>
  </si>
  <si>
    <t xml:space="preserve">Atun en Trozos en Aceite </t>
  </si>
  <si>
    <t>Sobre</t>
  </si>
  <si>
    <t>Azuca Blanca</t>
  </si>
  <si>
    <t xml:space="preserve">Lbs. </t>
  </si>
  <si>
    <t xml:space="preserve">Azúcar Crema </t>
  </si>
  <si>
    <t>Azúcar Splendar</t>
  </si>
  <si>
    <t>Bacalao</t>
  </si>
  <si>
    <t>Unds.</t>
  </si>
  <si>
    <t xml:space="preserve">Botellas de Aguas </t>
  </si>
  <si>
    <t>Brillo Gordo</t>
  </si>
  <si>
    <t xml:space="preserve">Brillo Verde </t>
  </si>
  <si>
    <t>Café</t>
  </si>
  <si>
    <t>Canela Entera</t>
  </si>
  <si>
    <t>Carne de Pollo</t>
  </si>
  <si>
    <t>Cebolla Roja</t>
  </si>
  <si>
    <t>Chocolate</t>
  </si>
  <si>
    <t>Clavo Dulce</t>
  </si>
  <si>
    <t>Espaguetis</t>
  </si>
  <si>
    <t>Espona Verde</t>
  </si>
  <si>
    <t xml:space="preserve">Fideo </t>
  </si>
  <si>
    <t>Fosforos</t>
  </si>
  <si>
    <t>Gelatina</t>
  </si>
  <si>
    <t>Guandules verde</t>
  </si>
  <si>
    <t>latas</t>
  </si>
  <si>
    <t>Habichuela Roja</t>
  </si>
  <si>
    <t>Jengibre</t>
  </si>
  <si>
    <t>Leche Entera</t>
  </si>
  <si>
    <t xml:space="preserve">Litros </t>
  </si>
  <si>
    <t xml:space="preserve">Maizena </t>
  </si>
  <si>
    <t>cajas</t>
  </si>
  <si>
    <t>Maiz</t>
  </si>
  <si>
    <t xml:space="preserve">Latas </t>
  </si>
  <si>
    <t>Tarro</t>
  </si>
  <si>
    <t>Mayonessa</t>
  </si>
  <si>
    <t>Mero</t>
  </si>
  <si>
    <t>Naranja Agrias</t>
  </si>
  <si>
    <t>Nuesmoscada</t>
  </si>
  <si>
    <t>Orégano Fresco</t>
  </si>
  <si>
    <t>Papel Fill</t>
  </si>
  <si>
    <t xml:space="preserve">Rollos </t>
  </si>
  <si>
    <t>Pasta de Tomaste</t>
  </si>
  <si>
    <t>Pimienta Entera</t>
  </si>
  <si>
    <t>Tayotas</t>
  </si>
  <si>
    <t xml:space="preserve">Unds </t>
  </si>
  <si>
    <t>Servilleta</t>
  </si>
  <si>
    <t xml:space="preserve">Zanahoria </t>
  </si>
  <si>
    <t>AGUJA ESPINAL # 25</t>
  </si>
  <si>
    <t>AGUJA ESPINAL # 23</t>
  </si>
  <si>
    <t>AGUJA ESPINAL # 27</t>
  </si>
  <si>
    <t>CINTA TESTIGO</t>
  </si>
  <si>
    <t xml:space="preserve">GASAS COMPRESA 18"X18" </t>
  </si>
  <si>
    <t>HILO SEDA - SILK # 2-0 REF.843T AGUJA CURVA</t>
  </si>
  <si>
    <t>HILO VICRYL PLUS # 5-0 VCP314H</t>
  </si>
  <si>
    <t>MASCARILLA ANESTESIA ADULTO</t>
  </si>
  <si>
    <t>HUMIFICADORES</t>
  </si>
  <si>
    <t>EXTENSOR DE CATETER DE UNA VIA</t>
  </si>
  <si>
    <t>EXTENSOR DE ANESTESIA</t>
  </si>
  <si>
    <t>HILO CROMICO #4-0 REF. 16116</t>
  </si>
  <si>
    <t xml:space="preserve">MEDIA ANTIEMBOLICA MEDIUM/LONG  </t>
  </si>
  <si>
    <t>MEDIA ANTIEMBOLICA MEDIUM/REGULAR</t>
  </si>
  <si>
    <t>BATA ESTERIL PACIENTE</t>
  </si>
  <si>
    <t>TUBO ENDOTRAQUEAL # 2.0MM S/BALON</t>
  </si>
  <si>
    <t>AGUJA EPIDURAL #18</t>
  </si>
  <si>
    <t>GAFAS PROTECTORAS DE CIRUGIA</t>
  </si>
  <si>
    <t>FILTRO PARA HUMIFICADOR</t>
  </si>
  <si>
    <t>SONDA DE ALIMENTACION 3.5 FR</t>
  </si>
  <si>
    <t>LEVIN (SONDA NASOGASTRICA # 10)</t>
  </si>
  <si>
    <t>PAPEL ELECTROCARDIOGRAMA (ROLLO) 80MMX20MM</t>
  </si>
  <si>
    <t>CATETER VENOSO CENTRAL PERCUTANEO 2FR REF. P222</t>
  </si>
  <si>
    <t xml:space="preserve">ACETONA LIQUIDA </t>
  </si>
  <si>
    <t>BAJANTE MICROGOTERO</t>
  </si>
  <si>
    <t>CEPILLO RIGIDO</t>
  </si>
  <si>
    <t>BAJA LENGUA DE MADERA</t>
  </si>
  <si>
    <t xml:space="preserve">PORTA OBJETO 25 X 75  </t>
  </si>
  <si>
    <t>TUBO TORAXICO # 08</t>
  </si>
  <si>
    <t>TEGADERM REF. 1682 PEDIATRICO</t>
  </si>
  <si>
    <t xml:space="preserve">PAPEL IMPRESORA MATACHANA </t>
  </si>
  <si>
    <t>PAPEL DE MONITOREO ADULTO</t>
  </si>
  <si>
    <t xml:space="preserve">PAPEL GEBE </t>
  </si>
  <si>
    <t xml:space="preserve">AMONIACO </t>
  </si>
  <si>
    <t xml:space="preserve">ALGODÓN </t>
  </si>
  <si>
    <t>SPRAY CITOLOGIA</t>
  </si>
  <si>
    <t>HILO VICRYL PLUS # 2-0 REF 339J</t>
  </si>
  <si>
    <t>HILO CROMICO # 0 REF. 812</t>
  </si>
  <si>
    <t>HILO SEDA 2-0 REF 833</t>
  </si>
  <si>
    <t>CONECTOR DE 01 VIA RYM-5407CL</t>
  </si>
  <si>
    <t>HOJA DE BISTURI # 21</t>
  </si>
  <si>
    <t>AGUJA RAQUIDEA # 27X3½</t>
  </si>
  <si>
    <t xml:space="preserve">LANCETA 30G SANGRE </t>
  </si>
  <si>
    <t xml:space="preserve">PORTA OBJETO(7101)  </t>
  </si>
  <si>
    <t>MASCARILLA DE NEBULIZACION ADULTO C/R</t>
  </si>
  <si>
    <t>ROLLO 01 LIBRA</t>
  </si>
  <si>
    <t>BARRAS</t>
  </si>
  <si>
    <t>PELICULA 11X14 CM</t>
  </si>
  <si>
    <t>DESINFECTANTE MICRO-CIDE 28 HLD</t>
  </si>
  <si>
    <t>DESINFECTANTE GLUFAR PLUS</t>
  </si>
  <si>
    <t xml:space="preserve">SOLUCION DEXTROSA EN RINGER 5% 1000ML </t>
  </si>
  <si>
    <t>PROPANOL  II</t>
  </si>
  <si>
    <t xml:space="preserve">EA-50 COLORANTE </t>
  </si>
  <si>
    <t>TUBO ENDOTRAQUEAL # 6.0MM S/B</t>
  </si>
  <si>
    <t>TUBO ENDOTRAQUEAL # 6.5 S/B</t>
  </si>
  <si>
    <t>GUANTES ESTERIL # 7.5</t>
  </si>
  <si>
    <t>MASCARILLA DE OXIGENO  ADULTO</t>
  </si>
  <si>
    <t>BOLSA COLECTORA DE ORINA</t>
  </si>
  <si>
    <t>AGUJA RAQUIDEA # 23x3½</t>
  </si>
  <si>
    <t>NITROGLICERINA 50MG/10ML</t>
  </si>
  <si>
    <t>FLUMAZENIL 0.1MG/5ML FLUMAZIL</t>
  </si>
  <si>
    <t>AGENTE SULFACTANTE 200 MG/ 8ML</t>
  </si>
  <si>
    <t>INMUNOGLOBULINA HUMANA ANTI-D</t>
  </si>
  <si>
    <t xml:space="preserve">INSULINA HUMANA ISOTONICA RECONVINANTE NPH </t>
  </si>
  <si>
    <t xml:space="preserve">FRASCO </t>
  </si>
  <si>
    <t>SANDOSTATIN 0.1 MG.AMP</t>
  </si>
  <si>
    <t>AMPICILINA 1000MG/10ML</t>
  </si>
  <si>
    <t>DIU (DISPOSITIVO INTRATERINO)</t>
  </si>
  <si>
    <t>INJECCION</t>
  </si>
  <si>
    <t>FOSFOMICINA 1GR /10ML</t>
  </si>
  <si>
    <t xml:space="preserve">GENTAMICINA 160MG/2ML </t>
  </si>
  <si>
    <t>NORADRENALINA 4MG/4ML (RICHET)</t>
  </si>
  <si>
    <t>OSETAMIVIR (TAMIFLU) 75 MG</t>
  </si>
  <si>
    <t>CAFEINA CITRATO 60MG/3MIL</t>
  </si>
  <si>
    <t>CYCLO 3 FORTE</t>
  </si>
  <si>
    <t>DOBUTAMINA 250 MG/20 ML</t>
  </si>
  <si>
    <t>LIDOCAINA 2% CON EPINEFRINA (DESPACHO POR ML)</t>
  </si>
  <si>
    <t>LIDOCAINA 2% SIN EPINEFRINA (DESPACHO POR ML)</t>
  </si>
  <si>
    <t>SERTAL  (PROPINOXATO) 10MG/1ML</t>
  </si>
  <si>
    <t>SERTAL COMPUESTO INYECTABLE 2ML</t>
  </si>
  <si>
    <t>CATETER DE SUCCION # 10</t>
  </si>
  <si>
    <t>CATETER DE SUCCION # 12 FR</t>
  </si>
  <si>
    <t>CATETER DE SUCCION # 14 FR</t>
  </si>
  <si>
    <t xml:space="preserve">CATETER DE SUCCION # 16 FR </t>
  </si>
  <si>
    <t>LUBRICANTE GEL</t>
  </si>
  <si>
    <t>JERINGA 3ML 21X 1/2</t>
  </si>
  <si>
    <t>BAJANTE CON BURETA 150ML BAXTER</t>
  </si>
  <si>
    <t>MASCARILLA FACIAL #0</t>
  </si>
  <si>
    <t>MASCARILLA FACIAL #1</t>
  </si>
  <si>
    <t>HILO ASUSUFIL #0 REF.FS423.</t>
  </si>
  <si>
    <t>CANULA DE MAYO PARA NEONATO 0.5</t>
  </si>
  <si>
    <t xml:space="preserve">CANULA DE OXIGENO PREMATURO </t>
  </si>
  <si>
    <t xml:space="preserve">CONECTORES DE 2 VIAS </t>
  </si>
  <si>
    <t>BACTERODINE ESPUMA</t>
  </si>
  <si>
    <t>CANULA DE TRAQUEOSTOMIA CON BALON NO. 7.0MM</t>
  </si>
  <si>
    <t>CANULA DE TRAQUEOSTOMIA CON BALON NO .7.5MM</t>
  </si>
  <si>
    <t>CANULA DE TRAQUEOSTOMIA CON BALON NO. 8MM</t>
  </si>
  <si>
    <t>NITROFURAZONA CREMA</t>
  </si>
  <si>
    <t>CAJAS DE 24</t>
  </si>
  <si>
    <t>YODOPOVIDONA</t>
  </si>
  <si>
    <t>MASCARILLA CON RESERVORIO ADULTOS</t>
  </si>
  <si>
    <t>MASCARILLA CON RESERVORIO PEDIATRICA</t>
  </si>
  <si>
    <t>MASCARILLA CON RESERVORIO PEDIATRICA NEONATO</t>
  </si>
  <si>
    <t>HILO VICRYL PLUS # 3-0 REF VCP 316H</t>
  </si>
  <si>
    <t>CATETER DOBLE J 4.8 X 26CM REF.335100</t>
  </si>
  <si>
    <t>CIRCUITO VENTILACION NEONATAL REF 8411153</t>
  </si>
  <si>
    <t>CIRCUITO VENTILACION NEONATAL DESARROLLO REF 6800-53</t>
  </si>
  <si>
    <t>AMBU NEONATO</t>
  </si>
  <si>
    <t xml:space="preserve">BAJANTE DE BAXTER </t>
  </si>
  <si>
    <t>HILO VICRYL 0 REF. 340 H</t>
  </si>
  <si>
    <t>CAVICIDE DESINFECTANTE</t>
  </si>
  <si>
    <t>JABON QUIRURGICO</t>
  </si>
  <si>
    <t xml:space="preserve">JERINGA  1CC </t>
  </si>
  <si>
    <t>JERINGA  3CC</t>
  </si>
  <si>
    <t>JERINGA  5CC</t>
  </si>
  <si>
    <t>JERINGA  10CC</t>
  </si>
  <si>
    <t>JERINGA  20CC</t>
  </si>
  <si>
    <t>JERINGA 50CC</t>
  </si>
  <si>
    <t>JERENGA AUTOBLOQUEANTE</t>
  </si>
  <si>
    <t>PRESEPT CLORO EFERVECNTE</t>
  </si>
  <si>
    <t>BISTURI SIN MANGO #11</t>
  </si>
  <si>
    <t xml:space="preserve">BISTURI SIN MANGO #15 </t>
  </si>
  <si>
    <t xml:space="preserve">VENDAJE ELASTICAS </t>
  </si>
  <si>
    <t>BUPIVACAINA simple 0.05 %/ 20ml</t>
  </si>
  <si>
    <t>CATETER CON VALVULA</t>
  </si>
  <si>
    <t>FENTANYL CITRATO 0.05MG/2ML</t>
  </si>
  <si>
    <t>LAPIZ MARCADOR</t>
  </si>
  <si>
    <t>PAPEL DE MONITOREO PEDIATRICO</t>
  </si>
  <si>
    <t>CONDONES</t>
  </si>
  <si>
    <t>LEVIN PEDIATRICO #5</t>
  </si>
  <si>
    <t>LEVIN PARA ADULTO #16</t>
  </si>
  <si>
    <t>LEVIN PARA ADULTO #18</t>
  </si>
  <si>
    <t>SANDA DE ALIMENTACION N0.10</t>
  </si>
  <si>
    <t xml:space="preserve">CAJA </t>
  </si>
  <si>
    <t>ASPIRINA 325</t>
  </si>
  <si>
    <t>DIFENHIDRAMINA 20MG / 2ML</t>
  </si>
  <si>
    <t>METILPREDNISOLONA 40ML</t>
  </si>
  <si>
    <t>SALBUTAMOL SOLUCION P/NEBULIZAR  10ML</t>
  </si>
  <si>
    <t>PENICILINA G. BENZATINICA 2,400,000 U.I</t>
  </si>
  <si>
    <t xml:space="preserve">ACIDO GLASION </t>
  </si>
  <si>
    <t xml:space="preserve">BOLSA COLECTORA DE SANGRE </t>
  </si>
  <si>
    <t xml:space="preserve">JABON LIQUIDO CLOREXIDINA 5% </t>
  </si>
  <si>
    <t>CONTROL DE HEMATOLOGIA 3X2.5 ML</t>
  </si>
  <si>
    <t xml:space="preserve">CONTROL LEVEL 1 PT </t>
  </si>
  <si>
    <t>FALCEMIA 100 P ARLINGTON SINCLE CELL</t>
  </si>
  <si>
    <t>MALARIA DE MEMBRANA</t>
  </si>
  <si>
    <t>REACTIVO PTT QUIG-COAG</t>
  </si>
  <si>
    <t>M58 D DILUENTE 20L</t>
  </si>
  <si>
    <t>LUGOL DE 500</t>
  </si>
  <si>
    <t>REACTIVO DE BENEDICT</t>
  </si>
  <si>
    <t>BIOSYSTEMS A25 BS-200 CALIBRADOR PARA HDL Y LDH</t>
  </si>
  <si>
    <t>LIPASA BS-200 MINDRAY</t>
  </si>
  <si>
    <t>ALP 405</t>
  </si>
  <si>
    <t>FOSFATEMIA UV AA 100M-01</t>
  </si>
  <si>
    <t>GLICEMIA ENZIMATICO AA LIQ. 360 ML</t>
  </si>
  <si>
    <t>LDH UV AA LIQ 100ML</t>
  </si>
  <si>
    <t>CALIBRADOR B-HCG ACCES</t>
  </si>
  <si>
    <t>CALIBRADOR CA 15-3 ACCESS</t>
  </si>
  <si>
    <t>CALIBRADOR ESTRADIOL</t>
  </si>
  <si>
    <t>CALIBRADOR FSH</t>
  </si>
  <si>
    <t>CALIBRADOR HCV</t>
  </si>
  <si>
    <t>CALIBRADOR HIV</t>
  </si>
  <si>
    <t>CALIBRADOR TOXO IGG</t>
  </si>
  <si>
    <t>CALIBRADOR TOXO IGM</t>
  </si>
  <si>
    <t>CONTROL VIROCLEAR 1X5ML</t>
  </si>
  <si>
    <t>CONTROL VIROTROL 1-E ACCES 1X15ML</t>
  </si>
  <si>
    <t>FSH ACCES</t>
  </si>
  <si>
    <t>CAJA/45</t>
  </si>
  <si>
    <t>HBSAG ACCESS</t>
  </si>
  <si>
    <t>HCV Q CROMATOGRAFIA SD</t>
  </si>
  <si>
    <t>HIV CROMATOGRAFIA SD</t>
  </si>
  <si>
    <t>HIV DETERMINE SD</t>
  </si>
  <si>
    <t>T3 ACCESS</t>
  </si>
  <si>
    <t>T4 LIBRE ACCESS</t>
  </si>
  <si>
    <t>T4 TOTAL CALIBRADOR ACCESS</t>
  </si>
  <si>
    <t>TOXO IGG/IGM CROMATOGRAFIA</t>
  </si>
  <si>
    <t>ASO LATEX PLASMATEC</t>
  </si>
  <si>
    <t>HCG CASSETTE ACCUTELL</t>
  </si>
  <si>
    <t>HCG CROMATOGRAFIA SD</t>
  </si>
  <si>
    <t>PCR LATEX QCA 990085</t>
  </si>
  <si>
    <t>PCR PLASMATEC</t>
  </si>
  <si>
    <t>RA LATEX</t>
  </si>
  <si>
    <t>TROPONIN CROMATOGRAFICA RAPIDA SD 3.0</t>
  </si>
  <si>
    <t>VDRL+CONTROLES WAMA 250 TEST</t>
  </si>
  <si>
    <t>HCV ELISA MP</t>
  </si>
  <si>
    <t>HTLV-1-11 ELISA 192T 4.0</t>
  </si>
  <si>
    <t xml:space="preserve">TRANSFER DE 300 CC </t>
  </si>
  <si>
    <t>FRASCOS DE ORINE ESTERIL 60ML</t>
  </si>
  <si>
    <t xml:space="preserve">GLUCOLA DE 100 GRAMOS </t>
  </si>
  <si>
    <t>PAPEL DE FILTRO 11 CM</t>
  </si>
  <si>
    <t>TUBOS VAC. TAPA AZUL 2.7 ML</t>
  </si>
  <si>
    <t>TUBOS MORADOS 1ML</t>
  </si>
  <si>
    <t>CAJA/100</t>
  </si>
  <si>
    <t>BAJA LENGUA</t>
  </si>
  <si>
    <t>ESCOBILLA PARA LAVAR CRISTALERIA</t>
  </si>
  <si>
    <t xml:space="preserve">HISOPOS ESTERIL </t>
  </si>
  <si>
    <t>JABON DE CRISTALERIA</t>
  </si>
  <si>
    <t>ESTREPTOCOCO PROLAB</t>
  </si>
  <si>
    <t>GC AGAR BASE 500G REMEL</t>
  </si>
  <si>
    <t>ISOVITALEX</t>
  </si>
  <si>
    <t>100 UNIDADES.</t>
  </si>
  <si>
    <t>250 UNIDADES.</t>
  </si>
  <si>
    <t>CAJA 200</t>
  </si>
  <si>
    <t>CAJA/100 UNIDADES.</t>
  </si>
  <si>
    <t>CAJA /5 UNIDADES.</t>
  </si>
  <si>
    <t>CAJA  100</t>
  </si>
  <si>
    <t>COMUN C/100 UNIDADES .</t>
  </si>
  <si>
    <t>FRASCO/120T</t>
  </si>
  <si>
    <t>FRASCO/60T</t>
  </si>
  <si>
    <t>FRASCO/4ml. C/ 10</t>
  </si>
  <si>
    <t>FRASCO/100T</t>
  </si>
  <si>
    <t>FRASCO/110T</t>
  </si>
  <si>
    <t>FRASCO./100</t>
  </si>
  <si>
    <t>PAQ./1000 UNIDADES.</t>
  </si>
  <si>
    <t>LDS</t>
  </si>
  <si>
    <t xml:space="preserve">VASOS DESECHABLES </t>
  </si>
  <si>
    <t>UNDS</t>
  </si>
  <si>
    <t>PUERRO FINO</t>
  </si>
  <si>
    <t>LBS.</t>
  </si>
  <si>
    <t>MALAGUETA</t>
  </si>
  <si>
    <t>LENTEJAS</t>
  </si>
  <si>
    <t>Habichuela Y acomelo</t>
  </si>
  <si>
    <t>LIBS.</t>
  </si>
  <si>
    <t>LIBS</t>
  </si>
  <si>
    <t>AMBU ADULTO</t>
  </si>
  <si>
    <t>BAJANTE PRIMARIO.CONTIU-FLO 81</t>
  </si>
  <si>
    <t>BASE DE COLECTOMIA  REF # 45</t>
  </si>
  <si>
    <t>CAL SODADA</t>
  </si>
  <si>
    <t>CATETER REDIAL #22 REF.RA-04122</t>
  </si>
  <si>
    <t>CENTIMETRO PEDIATRICO DE CARTON</t>
  </si>
  <si>
    <t xml:space="preserve">CIDEX OPA </t>
  </si>
  <si>
    <t>CINTA A VAPOR PARA AUTOCLAVE</t>
  </si>
  <si>
    <t xml:space="preserve">CIRCUITO ANESTESICO PEDIATRICO </t>
  </si>
  <si>
    <t>HILO PROLENE 4-0 REF8831T C/24</t>
  </si>
  <si>
    <t>CAJA 100</t>
  </si>
  <si>
    <t>TARRO 1 LIBRA</t>
  </si>
  <si>
    <t>CAJA DE 144</t>
  </si>
  <si>
    <t>TUBO ENDOTRAQUEAL # 2.5MM S/B</t>
  </si>
  <si>
    <t>TUBO TORAXICO 32G C/TROCAR P/P</t>
  </si>
  <si>
    <t xml:space="preserve">AGUA DESTILADA </t>
  </si>
  <si>
    <t xml:space="preserve">AGUA BIDESTILADA </t>
  </si>
  <si>
    <t>AGUA OXIGENADA 30 VOL</t>
  </si>
  <si>
    <t xml:space="preserve">AGUJA DESECHABLE # 21 </t>
  </si>
  <si>
    <t xml:space="preserve">BASE DE COLECTOMIA  </t>
  </si>
  <si>
    <t>CUBRE OBJETO 22 X 60</t>
  </si>
  <si>
    <t>HILO PROLENE 2-0 REF 8185 C/24</t>
  </si>
  <si>
    <t xml:space="preserve">MASCARILLA AMBU # 0 </t>
  </si>
  <si>
    <t>PRESERVATIVOS FEMENINO FC-2</t>
  </si>
  <si>
    <t>TABLILLA PARA CANALIZACION MEDIANA</t>
  </si>
  <si>
    <t>TIRILLA PARA MEDIR GLUCOSA (ACCU-CHE )</t>
  </si>
  <si>
    <t>TOTAL</t>
  </si>
  <si>
    <t>ACICLOVIR 250 MG I.V VIAL</t>
  </si>
  <si>
    <t>ERGONOVINA 0.2MG/1 ML</t>
  </si>
  <si>
    <t xml:space="preserve">FLEET ENEMA 133 ML </t>
  </si>
  <si>
    <t>FLEET FOSFOSODA (LAXANTE)</t>
  </si>
  <si>
    <t>LEVOFLOXACINA 500MG INFUS.INTRAVENOSA</t>
  </si>
  <si>
    <t xml:space="preserve">SULFATO FERROSO 300MG </t>
  </si>
  <si>
    <t>VANCOMICINA 500MG RICHET</t>
  </si>
  <si>
    <t>ACIDO TRANEXAMICO 500 MG / 5ML</t>
  </si>
  <si>
    <t>AMINOACIDOS 10% 500 ML</t>
  </si>
  <si>
    <t>BISOPROLOL FUMARATO 10MG</t>
  </si>
  <si>
    <t xml:space="preserve">CEFEPIME 1 GR/10ML </t>
  </si>
  <si>
    <t>LIPIDOS 20%</t>
  </si>
  <si>
    <t>SULFATO DE MAGNESIO 10%</t>
  </si>
  <si>
    <t xml:space="preserve">Harina el negrito </t>
  </si>
  <si>
    <t>Limones</t>
  </si>
  <si>
    <t xml:space="preserve">Avena </t>
  </si>
  <si>
    <t xml:space="preserve">GLUCOSA BS-200 MINDRAY </t>
  </si>
  <si>
    <t xml:space="preserve">PROTEINAS TOTAL AA </t>
  </si>
  <si>
    <t xml:space="preserve">REACTIVO DE INDOL </t>
  </si>
  <si>
    <t>TUBOS TAPA MORADOS 2-5ML-5ML</t>
  </si>
  <si>
    <t>JERINGA CON BULBO 60CC</t>
  </si>
  <si>
    <t>CATETER HEMODIALISIS 2 LUMEN REF- CS-12122F</t>
  </si>
  <si>
    <t>PAPEL DE MONITOREO FETAL CAT 3845789</t>
  </si>
  <si>
    <t>CAJA 40</t>
  </si>
  <si>
    <t>PAPEL ELECTROCARDIOGRAMA (RESMA 300 PAGINAS</t>
  </si>
  <si>
    <t xml:space="preserve">ACETAZOLAMIDA 250MG </t>
  </si>
  <si>
    <t>ACICLOVIR 500MG/10ML.IV.</t>
  </si>
  <si>
    <t>HIDRALAZINA CLORHIDRATO.INY. 100MG/1 ML.</t>
  </si>
  <si>
    <t>IOPAMIDOL 300MG/50ML.</t>
  </si>
  <si>
    <t>METAMIZOL DIPIRONA</t>
  </si>
  <si>
    <t>LISINA CLONIXINATO 200MG</t>
  </si>
  <si>
    <t>MILRINONE 10MG/10ML</t>
  </si>
  <si>
    <t>M.V.I ADULTOS</t>
  </si>
  <si>
    <t>GLICERINA SUPOSITORIO</t>
  </si>
  <si>
    <t>CLOTRIMAZOL</t>
  </si>
  <si>
    <t>CREMA</t>
  </si>
  <si>
    <t>MANOMETRO CVP</t>
  </si>
  <si>
    <t xml:space="preserve">INSUMO </t>
  </si>
  <si>
    <t>MEDIA ANTIEMBOLICA LARGE REGULAR</t>
  </si>
  <si>
    <t>SONDA DE TEMPERATURA</t>
  </si>
  <si>
    <t>INSUMOS MEDICOS</t>
  </si>
  <si>
    <t>CLORHEXIDINA JABON</t>
  </si>
  <si>
    <t>TUBO TORAXICO 28G C/TROCAR P/P</t>
  </si>
  <si>
    <t>HILO SEDA 0     REF 834 H</t>
  </si>
  <si>
    <t xml:space="preserve">AGUJA DESECHABLE # 23 </t>
  </si>
  <si>
    <t xml:space="preserve">MASCARA LARINGUEA # 3 </t>
  </si>
  <si>
    <t>GUANTES DESECHABLES SMALL</t>
  </si>
  <si>
    <t>PAQUETE DE 100</t>
  </si>
  <si>
    <t xml:space="preserve">SOLUCION MIXTA 0.33% 1000 ML </t>
  </si>
  <si>
    <t>BOLSA ESTERILIZNTE MATACHANA-FORMALDEHIDO</t>
  </si>
  <si>
    <t>CAJA DE 50</t>
  </si>
  <si>
    <t>CATETER VENOSO CENTRAL 4FR 2 LUMEN REF. 14 FR 13CM</t>
  </si>
  <si>
    <t>CIRCUITO DE VENTILACION NEONATAL DRAGER (REUTILZABLE)</t>
  </si>
  <si>
    <t>HILO PROLENE 4-0 REF 8683 C/12</t>
  </si>
  <si>
    <t>CAJA DE 36</t>
  </si>
  <si>
    <t>TUBO ENDOTRAQUEAL #10</t>
  </si>
  <si>
    <t>MEROPENEM 500ML (RICHET)</t>
  </si>
  <si>
    <t>PARACETAMOL 10MG/ML NEOMOL (100ML)</t>
  </si>
  <si>
    <t>MULTIVITAMINICO</t>
  </si>
  <si>
    <t>PROGESTERONA 100MG</t>
  </si>
  <si>
    <t>MICROGINON</t>
  </si>
  <si>
    <t>LEVONOGESTREL</t>
  </si>
  <si>
    <t>AGUJA RAQUIDEA #26</t>
  </si>
  <si>
    <t>FALCEMIA (BIOTRON)</t>
  </si>
  <si>
    <t>M-58 LBA LIZADOR 1 LITROS</t>
  </si>
  <si>
    <t>CUBRE-OBJETOS 22/22</t>
  </si>
  <si>
    <t>CUBRE-OBJETOS 22/40</t>
  </si>
  <si>
    <t>CONTROL -N1 LIPOCHECK</t>
  </si>
  <si>
    <t>CONTROL -N2 LIPOCHECK</t>
  </si>
  <si>
    <t>GEM PREMIER 3000 PAPEL PRINTER</t>
  </si>
  <si>
    <t>HDL COLESTEROL DIRECTO BS-200</t>
  </si>
  <si>
    <t>CJA</t>
  </si>
  <si>
    <t>BILLIRRUBINA TOTAL AA LIQ.</t>
  </si>
  <si>
    <t>CREATINA AC LIQ. AA 250M</t>
  </si>
  <si>
    <t>CALIBRADOR 19-9 ACCES GL 2X50</t>
  </si>
  <si>
    <t>CALIBRADOR AFP</t>
  </si>
  <si>
    <t>CALIBRADOR CA TOTAL</t>
  </si>
  <si>
    <t>CALIBRADOR HBSAG</t>
  </si>
  <si>
    <t>HBSAG CROMATOGRAFIA SD KIT</t>
  </si>
  <si>
    <t>HCV CROMATOGRAFIA RAPIDA ACUTEL</t>
  </si>
  <si>
    <t xml:space="preserve">HBSAG ESTÁNDAR </t>
  </si>
  <si>
    <t>KIT/25</t>
  </si>
  <si>
    <t>HIV UNIGOL</t>
  </si>
  <si>
    <t>PROGESTERONA ACCES</t>
  </si>
  <si>
    <t>TSH ACCESS</t>
  </si>
  <si>
    <t>VDRL CARBON (PRUEBA DE SIFILIS)</t>
  </si>
  <si>
    <t>BOLSA DE SANGRE 500 ML</t>
  </si>
  <si>
    <t>HBC TOTAL ELISA (CORE) MP 96P</t>
  </si>
  <si>
    <t>TERMOMETRO - 10 A 110 GRADOS HINZ</t>
  </si>
  <si>
    <t>TORNIQUETE PLANO</t>
  </si>
  <si>
    <t>TUBO ROJO SIN ACTIVADOR 5-7 ML VACUETT</t>
  </si>
  <si>
    <t>TUBO VAC,TAPA AMARILLA 5-7 ML</t>
  </si>
  <si>
    <t>BLOOD AGAR BASE 500 BD</t>
  </si>
  <si>
    <t>COAGULASA PLASMA 60 P PROLAB</t>
  </si>
  <si>
    <t>MAC CONKEY 500 GR BRITANIA</t>
  </si>
  <si>
    <t>Ani dulce</t>
  </si>
  <si>
    <t>Lbs</t>
  </si>
  <si>
    <t>Ajo</t>
  </si>
  <si>
    <t>Sobres</t>
  </si>
  <si>
    <t>Berenjena</t>
  </si>
  <si>
    <t>Unds</t>
  </si>
  <si>
    <t>Cebolla blanca</t>
  </si>
  <si>
    <t>Cucharas desechables</t>
  </si>
  <si>
    <t>Limoncillo</t>
  </si>
  <si>
    <t>Leche descremada</t>
  </si>
  <si>
    <t>Queso chedda</t>
  </si>
  <si>
    <t xml:space="preserve">Queso crema </t>
  </si>
  <si>
    <t>Vino tinto el cheff</t>
  </si>
  <si>
    <t xml:space="preserve">Yuca </t>
  </si>
  <si>
    <t>AGUJA ESPINAL # 23G 3 1/2</t>
  </si>
  <si>
    <t xml:space="preserve">DREN FINO </t>
  </si>
  <si>
    <t>CASCADA PEDIATRICA</t>
  </si>
  <si>
    <t>GUIA DE ENTUBACION LUMINOSA 14FR ADULTO</t>
  </si>
  <si>
    <t xml:space="preserve">ÚNIDAD </t>
  </si>
  <si>
    <t>SISTEMA PARA OSTOMIA 57MM REF.416921</t>
  </si>
  <si>
    <t>HILO VICRYL PLUS#0 REF : VCP568H</t>
  </si>
  <si>
    <t>LAMOTRIGINA 100 MG (NORMON)</t>
  </si>
  <si>
    <t>LEVITICOCETOM 1000 MG</t>
  </si>
  <si>
    <t>IMIPENEM + CILASTATINA 1000MG/10ML</t>
  </si>
  <si>
    <t>NIMOPIN 60MG V.O/NIMODIPINA</t>
  </si>
  <si>
    <t>SULFATO DE MAGNESIO 20%</t>
  </si>
  <si>
    <t>REACTIVO (PT) (QUIG-COAG)</t>
  </si>
  <si>
    <t>REACTIVO DE EOSINOFILOS</t>
  </si>
  <si>
    <t>CREATINA CK BS-200</t>
  </si>
  <si>
    <t>CUVETTE C/1000 BS-200</t>
  </si>
  <si>
    <t>KIT/50</t>
  </si>
  <si>
    <t>ATELONOL 100 MG</t>
  </si>
  <si>
    <t>ENTEREX DIABETIC</t>
  </si>
  <si>
    <t>COLORANTE</t>
  </si>
  <si>
    <t>HCL 1N</t>
  </si>
  <si>
    <t>ABSORB</t>
  </si>
  <si>
    <t>DESINFECTANTE OPTILUBE RTU</t>
  </si>
  <si>
    <t>Brocolis</t>
  </si>
  <si>
    <t>Coliflor</t>
  </si>
  <si>
    <t>Habichuela Negra</t>
  </si>
  <si>
    <t>Ice Tea</t>
  </si>
  <si>
    <t>Jamon Picnie</t>
  </si>
  <si>
    <t>Pan blanco Molden</t>
  </si>
  <si>
    <t>Queso de freir</t>
  </si>
  <si>
    <t>Saldina</t>
  </si>
  <si>
    <t>Lata</t>
  </si>
  <si>
    <t xml:space="preserve">Paquete </t>
  </si>
  <si>
    <t>Vino blanco</t>
  </si>
  <si>
    <t>Litro</t>
  </si>
  <si>
    <t xml:space="preserve">Vasos 2 oz </t>
  </si>
  <si>
    <t>Vasos 7 oz</t>
  </si>
  <si>
    <t xml:space="preserve">VENDAJE COBAN </t>
  </si>
  <si>
    <t xml:space="preserve">HILO MECILENE 5MM </t>
  </si>
  <si>
    <t>CONECTORES 1 VIA MACROTECH</t>
  </si>
  <si>
    <t>LANCETA SOFTCLIX II</t>
  </si>
  <si>
    <t>PIPERACILINA + TAZOBACTAM 500GR (RICHET)</t>
  </si>
  <si>
    <t xml:space="preserve">JABON LIQUIDO CLOREXIDINA 4% </t>
  </si>
  <si>
    <t>HILO NYLON # 4-0 REF. 4502</t>
  </si>
  <si>
    <t>SOLUCION DEXTROSA 10% 500ML ( G BOCOSILADA)</t>
  </si>
  <si>
    <t>BUPIVACAINA PESADA 0.5%/ 4ML</t>
  </si>
  <si>
    <t>CEPTAZIDIMA</t>
  </si>
  <si>
    <t xml:space="preserve">PENICILINA CRISTALINA 1,200,000 U.I </t>
  </si>
  <si>
    <t xml:space="preserve">REACTIVO DE RETICULOCITOS </t>
  </si>
  <si>
    <t>CALIBRADOR HDL Y LDL MINDRAY</t>
  </si>
  <si>
    <t>CONTROL DIABETICO NIVEL 1 BS-200 BL 6X0.5 ML</t>
  </si>
  <si>
    <t>CONTROL DIABETICO NIVEL 2 BS-200</t>
  </si>
  <si>
    <t>CK-MB NAC LIQUIDA AA 3X7ML</t>
  </si>
  <si>
    <t xml:space="preserve">CA COLOR ARSENAZO 4X50 ML </t>
  </si>
  <si>
    <t>CONTROL TOXO IGM (+) LYQUIDCHECK 3X3ML</t>
  </si>
  <si>
    <t>FRASCO DE MUESTRA ESTERIL 100 ML</t>
  </si>
  <si>
    <t>ACETAMINOFEN 100MG/15</t>
  </si>
  <si>
    <t>GOTAS</t>
  </si>
  <si>
    <t>FRASCO 50ml</t>
  </si>
  <si>
    <t>CANULA OXIGENO PREMATURO</t>
  </si>
  <si>
    <t>ESPIROMETRO TRIFLO REG 1750</t>
  </si>
  <si>
    <t>PRESERVATIVO (PANTE)</t>
  </si>
  <si>
    <t xml:space="preserve">PRESERVATIVOS (PLANIFICACION) </t>
  </si>
  <si>
    <t>HILO CROMICO #1</t>
  </si>
  <si>
    <t>HILO CROMICO #0</t>
  </si>
  <si>
    <t>BANDEJA DE ASEO FEMENINO</t>
  </si>
  <si>
    <t>BISTURI SIN MANGO #22</t>
  </si>
  <si>
    <t>UNIDIAD</t>
  </si>
  <si>
    <t>CATETER DE SUCCION # 8</t>
  </si>
  <si>
    <t>HEMOVAC MEDIUM # 18</t>
  </si>
  <si>
    <t>SONDA CILICON#8 2 VIAS</t>
  </si>
  <si>
    <t>HILO VICRYL # 1  C/36</t>
  </si>
  <si>
    <t>REACTIVO PT (SPINREACT)</t>
  </si>
  <si>
    <t>KIT C/4FCOS</t>
  </si>
  <si>
    <t>REACTIVO PTT SPINREACT)</t>
  </si>
  <si>
    <t>C/5FCOS</t>
  </si>
  <si>
    <t>PROBE CLEANSER BC-5800-50 ML</t>
  </si>
  <si>
    <t>CREATINA A-25</t>
  </si>
  <si>
    <t>LIQUIDO DEL SISTEMA A-25</t>
  </si>
  <si>
    <t>COLESTAL ENZIMATICO AA LIQ.360</t>
  </si>
  <si>
    <t>TGO AST UV AA LIQ. 200 ML</t>
  </si>
  <si>
    <t>TGP AST UV AA LIQ. 200 ML</t>
  </si>
  <si>
    <t>TG COLOR GPO/PAP AA (TRIGLICERIDO)</t>
  </si>
  <si>
    <t>ALFA FETO PROTEINA (AFP)</t>
  </si>
  <si>
    <t>CEA ACCESS 2X50</t>
  </si>
  <si>
    <t xml:space="preserve">CA 19-9- ACCESS GL 2X50 </t>
  </si>
  <si>
    <t>CONTROL MARCADOR TUMORAL PLUS 1 6X2ML</t>
  </si>
  <si>
    <t>CONTROL MARCADORES TUMORALES PLUS 1 6X2 ML</t>
  </si>
  <si>
    <t>PROLACTIN ACCESS</t>
  </si>
  <si>
    <t>FRASCO DE MUESTRA ESTERIL 30 ML</t>
  </si>
  <si>
    <t>CAJA/400ML</t>
  </si>
  <si>
    <t xml:space="preserve">HEMOCULTIVOS PED. LABORCLIN </t>
  </si>
  <si>
    <t xml:space="preserve">HEMOCULTIVOS ADULTOS. LABORCLIN </t>
  </si>
  <si>
    <t>CAJA/10</t>
  </si>
  <si>
    <t>TUBO MORADO 5 ML</t>
  </si>
  <si>
    <t>E.M.B LEVINE AGAREOSINA 500</t>
  </si>
  <si>
    <t>LISOL</t>
  </si>
  <si>
    <t>TRANSCUR MEDIUM</t>
  </si>
  <si>
    <t>Aji cubanela</t>
  </si>
  <si>
    <t>Aji Morron</t>
  </si>
  <si>
    <t>Apio</t>
  </si>
  <si>
    <t>Carne de cerdo</t>
  </si>
  <si>
    <t>Carne de res</t>
  </si>
  <si>
    <t>Polvo de hornear</t>
  </si>
  <si>
    <t>Canelilla</t>
  </si>
  <si>
    <t>Espirales de colores</t>
  </si>
  <si>
    <t>Galleta</t>
  </si>
  <si>
    <t>Guineos verdes</t>
  </si>
  <si>
    <t>Harina de maiz</t>
  </si>
  <si>
    <t>Harina de trigo</t>
  </si>
  <si>
    <t>Huevos</t>
  </si>
  <si>
    <t>Jamon de pavo</t>
  </si>
  <si>
    <t>Jugos santal</t>
  </si>
  <si>
    <t>Lechoza</t>
  </si>
  <si>
    <t>Lechuga repollada</t>
  </si>
  <si>
    <t>Malagueta</t>
  </si>
  <si>
    <t>Mostaza</t>
  </si>
  <si>
    <t>tarro</t>
  </si>
  <si>
    <t>Melon</t>
  </si>
  <si>
    <t>Ñame</t>
  </si>
  <si>
    <t>Pan integral</t>
  </si>
  <si>
    <t>Lonjas</t>
  </si>
  <si>
    <t>Papas</t>
  </si>
  <si>
    <t>Pepino</t>
  </si>
  <si>
    <t>Platanos verdes</t>
  </si>
  <si>
    <t>Platos desechabes</t>
  </si>
  <si>
    <t>uds</t>
  </si>
  <si>
    <t>Repollo</t>
  </si>
  <si>
    <t>Remolacha</t>
  </si>
  <si>
    <t>Sal molida</t>
  </si>
  <si>
    <t>Salami</t>
  </si>
  <si>
    <t>Salsa inglesa</t>
  </si>
  <si>
    <t>Sandia</t>
  </si>
  <si>
    <t>Tomate bugalu</t>
  </si>
  <si>
    <t>Tortilla para burrito</t>
  </si>
  <si>
    <t>Vinagra blanco</t>
  </si>
  <si>
    <t>Yogur sinazucar</t>
  </si>
  <si>
    <t>Yogur con azucar</t>
  </si>
  <si>
    <t>Margarina</t>
  </si>
  <si>
    <t>KETOROLACO 30MG/2ML</t>
  </si>
  <si>
    <t>TUBO DE PECHO #24</t>
  </si>
  <si>
    <t>TUBO DE PECHO #16</t>
  </si>
  <si>
    <t>BISTURI SIN MANGO #23</t>
  </si>
  <si>
    <t>LAPIZ DE CAUTERIO</t>
  </si>
  <si>
    <t>PLACA DE CAUTERIO</t>
  </si>
  <si>
    <t>SONDA FOLEY BC 2-VIAS #10</t>
  </si>
  <si>
    <t>SONDA FOLEY BC 2-VIAS # 16</t>
  </si>
  <si>
    <t>SONDA SILICON #8 2 VIAS</t>
  </si>
  <si>
    <t>EXTENSOR EN V</t>
  </si>
  <si>
    <t xml:space="preserve">HILO CROMICO # 4-0 REF G 121 </t>
  </si>
  <si>
    <t>HILO PROLENE 2-0</t>
  </si>
  <si>
    <t>HILO VICRYL PLUS 1 REF VCP 341H</t>
  </si>
  <si>
    <t>MASCARLLA DE ANESTESIA PEDIATRICA</t>
  </si>
  <si>
    <t>HILO NYLON #2 DEF.CE2642</t>
  </si>
  <si>
    <t>CATETER EPIDURAL # 16</t>
  </si>
  <si>
    <t>CATETER EPIDURAL # 18</t>
  </si>
  <si>
    <t>LANCETA GLUCOMETRO</t>
  </si>
  <si>
    <t>KETAMINA 50MG/10ML</t>
  </si>
  <si>
    <t>MORFINA SULFATO 1.0 MG</t>
  </si>
  <si>
    <t>NALOXONA</t>
  </si>
  <si>
    <t>NITROFURAZONA 0.2%</t>
  </si>
  <si>
    <t>TOBRAMICINA 0.3% GOTAS OFTALMICA</t>
  </si>
  <si>
    <t>TIRILLA INDICADOR REF 1243</t>
  </si>
  <si>
    <t>BROMURO IPRATROPIO 0.5MG+SALBUTAMOL 2.5MG P/NEB SULBULIN</t>
  </si>
  <si>
    <t>BROMURO DE IPATROPIUM 0.5G/0.02% PARA NEBULIZAR</t>
  </si>
  <si>
    <t>DIGOXINA 0.25MG./ML.2ML</t>
  </si>
  <si>
    <t>AGUJA EPIDURAL #17</t>
  </si>
  <si>
    <t>HILO PROLENE 3-0 REF 8142T</t>
  </si>
  <si>
    <t>CAJA 24</t>
  </si>
  <si>
    <t>ACIDO CITRICO 50%</t>
  </si>
  <si>
    <t xml:space="preserve">CIDEZYME ENZIMATIC </t>
  </si>
  <si>
    <t>HILO NYLON 5-0 REF.14501</t>
  </si>
  <si>
    <t>HILO POLYGLADEN 3.0</t>
  </si>
  <si>
    <t>HILO POLIPROPILENO 2.0 T C26</t>
  </si>
  <si>
    <t>HILO POLIPROPILENO 2.0 T 883</t>
  </si>
  <si>
    <t>SILDENAFIL CITRATO 50MG</t>
  </si>
  <si>
    <t xml:space="preserve">BROMURO VECURONIO 10MG/VIAL </t>
  </si>
  <si>
    <t>FORMALDEHIDO AL 10%</t>
  </si>
  <si>
    <t xml:space="preserve">LIDOCAINA S/EPINEFRINA 80GR /83MML </t>
  </si>
  <si>
    <t>ELEMENTO TRAZA</t>
  </si>
  <si>
    <t>LEVETIRACETAM 1000MG</t>
  </si>
  <si>
    <t>CAJA 30 TABLETA</t>
  </si>
  <si>
    <t>URSACOL 300MG</t>
  </si>
  <si>
    <t>CATETER SUCCION CERRADA #18</t>
  </si>
  <si>
    <t>CITOBRUSH</t>
  </si>
  <si>
    <t>CUBRE OBJETO 22 X 40</t>
  </si>
  <si>
    <t>CUBRE OBJETO 22 X 22</t>
  </si>
  <si>
    <t>CIRCUITO VENTILACION DENTILI REUSABLE (DRAGER)</t>
  </si>
  <si>
    <t>DRENAJE DE CIGARILLO FINO 12 X 1</t>
  </si>
  <si>
    <t>DRENAJE DE CIGARILLO FINO 12 X 1/2</t>
  </si>
  <si>
    <t xml:space="preserve">HILO CROMICO # 2-0 REF. 811T </t>
  </si>
  <si>
    <t xml:space="preserve">HILO CROMICO # 1-0 REF. 813T </t>
  </si>
  <si>
    <t>HILO CROMICO # 0 3611-75 C/12</t>
  </si>
  <si>
    <t>HEMODIALISIS</t>
  </si>
  <si>
    <t>CATETER DOS LUMEN 7FR</t>
  </si>
  <si>
    <t>PORTA OBJETO NO ESMERILADO</t>
  </si>
  <si>
    <t>PARAFINA</t>
  </si>
  <si>
    <t>SOLUCION MATACHANA</t>
  </si>
  <si>
    <t>ZAPATOS DESECHEBLES</t>
  </si>
  <si>
    <t>BROMURO DE IPATROPIUM 0.9MG/3ML</t>
  </si>
  <si>
    <t>DE-PROVERA 150MG/1ML</t>
  </si>
  <si>
    <t xml:space="preserve">DICLOFENAC 50MG </t>
  </si>
  <si>
    <t>DORIXINA 200MG/4ML</t>
  </si>
  <si>
    <t>ENALAPRIL 10MG</t>
  </si>
  <si>
    <t>FLUCONAZOL 60MG SUSPENSION ORAL</t>
  </si>
  <si>
    <t>FLUMAZENIL 0.5 5ML</t>
  </si>
  <si>
    <t>IMIPENEM + CILASTATINA 500 + 500 MG/10ML (RICHET)</t>
  </si>
  <si>
    <t>INSULINA HUMANA 10ML</t>
  </si>
  <si>
    <t>MEROPENEM 1 GR</t>
  </si>
  <si>
    <t>METILPREDNISOLONA 80ML</t>
  </si>
  <si>
    <t xml:space="preserve">METILPREDNISOLONA 500MG </t>
  </si>
  <si>
    <t>MICROLUT 0.03 MG 3X35</t>
  </si>
  <si>
    <t>MIDAZOLAM 50MG/10ML  (DR.GRAY)</t>
  </si>
  <si>
    <t xml:space="preserve">MIDAZOLAM 50MG/10ML  </t>
  </si>
  <si>
    <t>NEOSTIGMINA 0.5 1ML</t>
  </si>
  <si>
    <t>PANTOPRAZOL 1G</t>
  </si>
  <si>
    <t>PIPERACILINA + TAZOBACTAM 4.5 GR</t>
  </si>
  <si>
    <t>PROPOFOL 10MG 20ML DR.GRAY</t>
  </si>
  <si>
    <t>RIFAMPICINA 150 MG</t>
  </si>
  <si>
    <t>SERTAL COMPUESTO IM./IV 15MG</t>
  </si>
  <si>
    <t>SULFATO FERROSO + ACIDO FOLICO 300MG + 5</t>
  </si>
  <si>
    <t>VACURON 10MG VECURONIO</t>
  </si>
  <si>
    <t>TAMIFLU</t>
  </si>
  <si>
    <t>CLEANER 1LT MICROS 60 FCO</t>
  </si>
  <si>
    <t>COLORANTES DE WRIGHT #2 GAL.</t>
  </si>
  <si>
    <t>MICRO HEMATOCRITO</t>
  </si>
  <si>
    <t>CONTROL INMUNOLOGICO TDM L1 12X5 ML</t>
  </si>
  <si>
    <t>CONTROL INMUNOLOGICO TDM L2 12X5 ML</t>
  </si>
  <si>
    <t>GEM PREMIER 3000 CONTROLES</t>
  </si>
  <si>
    <t>HEMOGLOBINA MANUAL HBA1C</t>
  </si>
  <si>
    <t>COLESTAL ENZIMATICO AA LIQ.400</t>
  </si>
  <si>
    <t>LIPASA AA LIQUIDA 32ML</t>
  </si>
  <si>
    <t>SAMPLE CUP 0.5</t>
  </si>
  <si>
    <t>1000UDS</t>
  </si>
  <si>
    <t>STANDATROL S-E 2 NIVE-30M</t>
  </si>
  <si>
    <t>CALIBRADOR PROGSTERONA</t>
  </si>
  <si>
    <t>CONTROL TOXO IGG (+) LYQUIDCHECK 3X3ML</t>
  </si>
  <si>
    <t>CONTROL TOXO IGG (-) LYQUIDCHECK 3X3ML</t>
  </si>
  <si>
    <t>CAJA 96 UNID</t>
  </si>
  <si>
    <t>HCV ACCESS (2X250)</t>
  </si>
  <si>
    <t>SAMPLE CUP 2ML (MUESTRA)</t>
  </si>
  <si>
    <t>SYSTEM CHECK SOLUCION ACCES</t>
  </si>
  <si>
    <t>SUSTRATO 1X130ML</t>
  </si>
  <si>
    <t>TOXO IGM ACCESS</t>
  </si>
  <si>
    <t>HCU ESTÁNDAR</t>
  </si>
  <si>
    <t>PCR LATEX WAMA</t>
  </si>
  <si>
    <t>ASO LATEX WAMA</t>
  </si>
  <si>
    <t>SIFILIS CROMATOGRAFICA SD</t>
  </si>
  <si>
    <t>HBC MUREX ELISA (CORE) TOTAL</t>
  </si>
  <si>
    <t>CAJA/500ML</t>
  </si>
  <si>
    <t>FRASCO ESTERIL 100 - 120 ML</t>
  </si>
  <si>
    <t>GLUCOSA 75 GRAMOS</t>
  </si>
  <si>
    <t>TUBO TAPA ROJA 5-7ML.CON ACTIVADOR</t>
  </si>
  <si>
    <t>PAQ./250 UNIDADES.</t>
  </si>
  <si>
    <t>FUNDA</t>
  </si>
  <si>
    <t>TUBO MORADO 5 ML ( NO SE USAN)</t>
  </si>
  <si>
    <t>AMOXICILINA/CLAVALANIC ACIDO VIAL</t>
  </si>
  <si>
    <t>DISCOS</t>
  </si>
  <si>
    <t>AMPICILINA, 50 DISCOS BIONAYSE AM-10</t>
  </si>
  <si>
    <t>AZTREONAM 30MCG V/50 DISCOS</t>
  </si>
  <si>
    <t>GENTAMICINA CN-10 UG 50 DISCO</t>
  </si>
  <si>
    <t>HEMOFLOBINA POWDER 500 AGAR</t>
  </si>
  <si>
    <t>LEVOFLOXACINA, 50 DISCO BIONALYSE LEV-5</t>
  </si>
  <si>
    <t>MEROPENEN, 50 DISCO VIAL</t>
  </si>
  <si>
    <t>PIPERACILINA+TAZOBACTAMINA 110UG</t>
  </si>
  <si>
    <t>SABOREAUD DEXTROSA. 500GRS BIOMARK</t>
  </si>
  <si>
    <t>CAJA/150</t>
  </si>
  <si>
    <t>TUBOS TAPA ROSCA NEGROS</t>
  </si>
  <si>
    <t>TETRACYCLINA 30 UG, 50 DISCOS</t>
  </si>
  <si>
    <t>CONTROLES BIOSYSTEN</t>
  </si>
  <si>
    <t>CALIBRADOR A 25</t>
  </si>
  <si>
    <t>CONCENTRADO DE SOLUCIONES DE LAVADO</t>
  </si>
  <si>
    <t>CALIBRADOR HDL</t>
  </si>
  <si>
    <t>VIALES</t>
  </si>
  <si>
    <t>CALIBRADOR HEMOGLOBINA GLICOSILADA</t>
  </si>
  <si>
    <t>GLISEMIA A-25</t>
  </si>
  <si>
    <t>UREA A-25</t>
  </si>
  <si>
    <t>ACIDO URICO A-25</t>
  </si>
  <si>
    <t>TGO-A-25</t>
  </si>
  <si>
    <t>TGP-A-25</t>
  </si>
  <si>
    <t>BILLIRRUBINA TOTAL A-25</t>
  </si>
  <si>
    <t>BILLIRRUBINA DIRECTA A-25</t>
  </si>
  <si>
    <t>COLESTEROL TOTAL A-25</t>
  </si>
  <si>
    <t>COLESTEROL LDL A-25</t>
  </si>
  <si>
    <t>TRIGLICERIDOS A-25</t>
  </si>
  <si>
    <t>PROTEINAS TOTAL A-25</t>
  </si>
  <si>
    <t>ALBUNMINA A-25</t>
  </si>
  <si>
    <t>FOSFORO A-25</t>
  </si>
  <si>
    <t>FOSFATASA ALCALINA A-25</t>
  </si>
  <si>
    <t>HEMOGLOBINA GLICOSILADA A-25</t>
  </si>
  <si>
    <t>CK A-25</t>
  </si>
  <si>
    <t xml:space="preserve">ENALAPRIL 20MG </t>
  </si>
  <si>
    <t>Canela en polvo</t>
  </si>
  <si>
    <t>Chuleta</t>
  </si>
  <si>
    <t>Cilantro</t>
  </si>
  <si>
    <t>Coditos</t>
  </si>
  <si>
    <t>Ani de estrella</t>
  </si>
  <si>
    <t>Pan baguette</t>
  </si>
  <si>
    <t>Piñas</t>
  </si>
  <si>
    <t>Verdura</t>
  </si>
  <si>
    <t xml:space="preserve">Vainilla </t>
  </si>
  <si>
    <t>Yautia</t>
  </si>
  <si>
    <t>Papel toalla</t>
  </si>
  <si>
    <t>CIRCUITO CPAP KIT NEONATAL BUBBLE</t>
  </si>
  <si>
    <t>TEGADERM ADULTO 10CM X 15.5CM</t>
  </si>
  <si>
    <t>GASAS DE LAPAROTOMIA 18 X 18 (5 UNIDADES)</t>
  </si>
  <si>
    <t>SUVANTA 25MG/ML</t>
  </si>
  <si>
    <t>LECHE MATERNIZADA (FORMULA INFANTIL) 2 ONZAS</t>
  </si>
  <si>
    <t>NITROGLICERINA 25MG/5ML</t>
  </si>
  <si>
    <t xml:space="preserve">GLUTAPAK R POLVO </t>
  </si>
  <si>
    <t>SOBRE 15G</t>
  </si>
  <si>
    <t>VECURONIO BROMURO 10 MG/VIAL</t>
  </si>
  <si>
    <t>CAJA 10 AMPOLLAS</t>
  </si>
  <si>
    <t>BUDESONIDA 0.5MG/2ML</t>
  </si>
  <si>
    <t>ESPATULA SERVICAL</t>
  </si>
  <si>
    <t>RESPIRADOR</t>
  </si>
  <si>
    <t>INIDAD</t>
  </si>
  <si>
    <t>ACIDO ACEITE GLACIAR</t>
  </si>
  <si>
    <t>FORMOL</t>
  </si>
  <si>
    <t xml:space="preserve">ALCOHOL AL 100% </t>
  </si>
  <si>
    <t>XILOL</t>
  </si>
  <si>
    <t>XILOL 5%/500</t>
  </si>
  <si>
    <t>LIDOCAINA SPRAY</t>
  </si>
  <si>
    <t>SPRAY</t>
  </si>
  <si>
    <t xml:space="preserve">PENICILINA BENZATINICA 1,200,000 U.I </t>
  </si>
  <si>
    <t>VERAPAMIL 80 MG</t>
  </si>
  <si>
    <t>PAPEL KRAF</t>
  </si>
  <si>
    <t>TUBO DE PECHO #12</t>
  </si>
  <si>
    <t>TUBO DE PECHO #20</t>
  </si>
  <si>
    <t>TUBO DE PECHO #28</t>
  </si>
  <si>
    <t>TUBO DE PECHO #14</t>
  </si>
  <si>
    <t>TUBO DE PECHO #32}</t>
  </si>
  <si>
    <t xml:space="preserve">SONDA ALIMENTACION # 3.5 </t>
  </si>
  <si>
    <t>SONDA ALIMENTACION # 10</t>
  </si>
  <si>
    <t>AGUJIA RAQUIDEA #25</t>
  </si>
  <si>
    <t xml:space="preserve">UNIDAD </t>
  </si>
  <si>
    <t>MIDAZOLAN 5MG/5ML</t>
  </si>
  <si>
    <t>AGUJA ESPINAL #18</t>
  </si>
  <si>
    <t xml:space="preserve">EXTENSOR EN Y </t>
  </si>
  <si>
    <t>Hemovac #12</t>
  </si>
  <si>
    <t>SONDA FOLEY BC 3-VIAS #18</t>
  </si>
  <si>
    <t>CONECTOR DE 2 VIAS EN Y BAXTER</t>
  </si>
  <si>
    <t>SONDA FOLEY BC #20 3-VIAS</t>
  </si>
  <si>
    <t>SEVOFLURANE</t>
  </si>
  <si>
    <t>FFRASCO</t>
  </si>
  <si>
    <t>CEFEPIME 1GR/10ML (RICHET)</t>
  </si>
  <si>
    <t>CLARITOMIXINA 500MG</t>
  </si>
  <si>
    <t>DIFENHIDRAMINA 10MG / 1ML</t>
  </si>
  <si>
    <t>AMPOLLAS</t>
  </si>
  <si>
    <t>DOBUTAMINA 250 MG/5 ML</t>
  </si>
  <si>
    <t>IMIPENEM + CILASTATINA 500 + 500 MG/10ML (PROMESE)</t>
  </si>
  <si>
    <t>KABIVEN 1,400 KCAL.CENTRAL</t>
  </si>
  <si>
    <t>KABIVEN 1,400 KCAL. PERIFERICO</t>
  </si>
  <si>
    <t>KABIVEN 1,700 KCAL.CENTRAL</t>
  </si>
  <si>
    <t>KABIVEN 1,700 KCAL.PERIFERICO</t>
  </si>
  <si>
    <t>KABIVEN 1,900 MG.CENTRAL</t>
  </si>
  <si>
    <t>KABIVEN 1,900 MG.PERIFERICO</t>
  </si>
  <si>
    <t>INSULINA N</t>
  </si>
  <si>
    <t xml:space="preserve">METILPREDNISOLONA </t>
  </si>
  <si>
    <t>METILPREDNISOLONA 500MG (RICHET)</t>
  </si>
  <si>
    <t>METIMAZOL 10MG (METAMIZOL)</t>
  </si>
  <si>
    <t>PIPERACILINA + TAZOBACTAM 4.0 GR (PHAMATE)</t>
  </si>
  <si>
    <t>PROPOFOL 1% 20ML</t>
  </si>
  <si>
    <t>RANITIDINA 150ML</t>
  </si>
  <si>
    <t>VANCOMICINA 500MG (VALEPTA) (FARMATECH)</t>
  </si>
  <si>
    <t>CAJAS DE 50</t>
  </si>
  <si>
    <t xml:space="preserve">BAJANTE BURETA 150ML </t>
  </si>
  <si>
    <t>CIRCUITO VENTILACION  (DRAGER)</t>
  </si>
  <si>
    <t xml:space="preserve">CIRCUITO VENTILACION DRAGER REUSABLE </t>
  </si>
  <si>
    <t>MASCARILLA CON RESPIRADOR</t>
  </si>
  <si>
    <t>LYSE RAYTON ABX</t>
  </si>
  <si>
    <t>FCOS</t>
  </si>
  <si>
    <t>SOLUCION CONTEO RETICULOCITOS 50 P</t>
  </si>
  <si>
    <t>UREA MANUAL</t>
  </si>
  <si>
    <t>PROTEINA TOTAL AA 6X12</t>
  </si>
  <si>
    <t>KIT/4 UNIDADES</t>
  </si>
  <si>
    <t>URICOSTAL ENZIMATICO AA LIQU.250</t>
  </si>
  <si>
    <t>CALIBRADOR TSH</t>
  </si>
  <si>
    <t>HIV CROMATOGRAFIA RAPIDA ACCU-TELL</t>
  </si>
  <si>
    <t>CAJA/50 UNIDADES</t>
  </si>
  <si>
    <t>T3 CALIBRADOR ACCESS</t>
  </si>
  <si>
    <t>FRASCO DE MUESTRA ESTERIL 120 ML</t>
  </si>
  <si>
    <t>FRASCO DE MUESTRA ESTERIL 90 ML</t>
  </si>
  <si>
    <t>PAPEL PARAFILM</t>
  </si>
  <si>
    <t>TUBOS DE CRISTAL 13x300</t>
  </si>
  <si>
    <t>TUBOS TAPA ROSCA BLANCOS</t>
  </si>
  <si>
    <t>UnidS.</t>
  </si>
  <si>
    <t>Azafran</t>
  </si>
  <si>
    <t>Masa de para tacos</t>
  </si>
  <si>
    <t>Platanos maduros</t>
  </si>
  <si>
    <t>Salsa China</t>
  </si>
  <si>
    <t>ACIDO GLACIAR</t>
  </si>
  <si>
    <t>CAJA/72</t>
  </si>
  <si>
    <t>CAJA/50</t>
  </si>
  <si>
    <t>LIBRA 2.2</t>
  </si>
  <si>
    <t>VENDAJE DE 4 PULGADAS ELASTICO</t>
  </si>
  <si>
    <t>VENDAJE DE 6 PULGADAS ELASTICO</t>
  </si>
  <si>
    <t>“Año de la consolidacion de la seguridad alimentaria”</t>
  </si>
  <si>
    <t>“Año de la Consolidación de la Seguridad Alimentaria”</t>
  </si>
  <si>
    <t>Correspondiente al 29 de Febrero 2020</t>
  </si>
  <si>
    <t xml:space="preserve">HILO POLIPROPILENO 3.0 </t>
  </si>
  <si>
    <t>PAQUETE DESECHABLE LAPARATOMIA (HOSPIFAR)</t>
  </si>
  <si>
    <t>AMBU PEDIATRICO</t>
  </si>
  <si>
    <t>Descripcion</t>
  </si>
  <si>
    <t>Unida</t>
  </si>
  <si>
    <t>Costo unitario</t>
  </si>
  <si>
    <t>Correspondiente al 31 de Marzo 2020</t>
  </si>
  <si>
    <t>Fecha de registro: 07/04/2020</t>
  </si>
  <si>
    <t xml:space="preserve"> </t>
  </si>
  <si>
    <t>AMIKACINA 1G.l.v</t>
  </si>
  <si>
    <t>BROMURO DE IPATROPIO 2%/2.5ML</t>
  </si>
  <si>
    <t>CEFEPIME 1 GR/10ML PROMESE</t>
  </si>
  <si>
    <t>FLUCONAZOL 2MG/100ML INFUSION I.V.</t>
  </si>
  <si>
    <t>PIPERACILINA + TAZOBACTAM 4.5 GR (RICHET)</t>
  </si>
  <si>
    <t>PIRACETAM 800MG.V.O.</t>
  </si>
  <si>
    <t>SALBUTAMOL 50MG/ML</t>
  </si>
  <si>
    <t>VANCOMICINA 1GR. RICHET</t>
  </si>
  <si>
    <t>ACIDO CLORHICO ( HCL 1N)</t>
  </si>
  <si>
    <t>BAJANTE DE BAXTER SECUNDARIO</t>
  </si>
  <si>
    <t>CATETER VENOSO CENTRAL 7FR 2 LUMEN REF. BCVC-50208</t>
  </si>
  <si>
    <t>CATETER VENOSO CENTRAL 7FR 3 LUMEN REF. BCVC-50208</t>
  </si>
  <si>
    <t>ELECTRODO NEONATAL</t>
  </si>
  <si>
    <t xml:space="preserve">ESPIROMETRO TRIFLO </t>
  </si>
  <si>
    <t>FORMALDEHIDO ESTERILIZANTE BOLSA</t>
  </si>
  <si>
    <t>OG-6</t>
  </si>
  <si>
    <t>GEL DE SONOGRAFIA</t>
  </si>
  <si>
    <t>GELFON SPONGOSTAN</t>
  </si>
  <si>
    <t>GORRO MEDICO</t>
  </si>
  <si>
    <t>HILO PROLENE 3-0 REF 8832</t>
  </si>
  <si>
    <t>HILO VICRYL 2-0 REF 339</t>
  </si>
  <si>
    <t>HILO VICRYL  3-0 REF 316</t>
  </si>
  <si>
    <t>HILO VICRYL 4-0 REF 315</t>
  </si>
  <si>
    <t>LUBRICANTE GEL (113)</t>
  </si>
  <si>
    <t>LUBRICANTE GEL (60)</t>
  </si>
  <si>
    <t>OPTI-LUBE RTU (LUBRICANTE DE INSTRUMENTO)</t>
  </si>
  <si>
    <t>SONDA DE ALIMENTACION PARA GASTROTONOMIA</t>
  </si>
  <si>
    <t>SONDA FOLEY #20 2VIAS</t>
  </si>
  <si>
    <t xml:space="preserve">TUBO TORAXICO 9.6 10G DE PECHO </t>
  </si>
  <si>
    <t>CICLO 3 FORTE</t>
  </si>
  <si>
    <t>LENTE PARA FOTOTERAPIA SMALL</t>
  </si>
  <si>
    <t>SONDA FOLEY #24 3 VIAS</t>
  </si>
  <si>
    <t>HILO VICRYL PLUS # 2-0 REF VCP 596H</t>
  </si>
  <si>
    <t>TUBO ENDOTRAQUEAL # 2.5MM C/B</t>
  </si>
  <si>
    <t>Fecha:</t>
  </si>
  <si>
    <t>AGENTE SULFACTANTE B 200 MG/ SURVANTA</t>
  </si>
  <si>
    <t>AGENTE SULFACTANTE B 200 MG/ ANEST 4 ML</t>
  </si>
  <si>
    <t>AGENTE SULFACTANTE B 25 MG/ 8ML GRAY</t>
  </si>
  <si>
    <t>CEFTRIAXONA 1 G (I.V) (CEFAXONA)</t>
  </si>
  <si>
    <t xml:space="preserve">FLUMAZENIL 0.5MG/5ML </t>
  </si>
  <si>
    <t>AMPOLL</t>
  </si>
  <si>
    <t>KABIVEN 1,900 KCAL.</t>
  </si>
  <si>
    <t>SERTAL SIMPLE I.M./I.V.</t>
  </si>
  <si>
    <t>ACIDO TRICLOROACETICO 90%</t>
  </si>
  <si>
    <t>AGUA OXIGENADA 20 VOL 6%</t>
  </si>
  <si>
    <t>AGUJA HIPODERMICA #18</t>
  </si>
  <si>
    <t>CONECTORES 1 VIA</t>
  </si>
  <si>
    <t>HILO CROMICO # 0 REF 812 C/24</t>
  </si>
  <si>
    <t>OXIDO DE MERCURIO ROJO</t>
  </si>
  <si>
    <t>BOTELLA</t>
  </si>
  <si>
    <t>PERMOUNT (POST DE BELMUM)</t>
  </si>
  <si>
    <t>TEGADERM REF: 1650</t>
  </si>
  <si>
    <t>SISTEMA DE CPAP #1 CON ADAPTADORES REF: 1685</t>
  </si>
  <si>
    <t>AGENTE SURFACTANTE 120 MG/4ML</t>
  </si>
  <si>
    <t>ELECTRODO DE BOLA 0.5</t>
  </si>
  <si>
    <t>Correspondiente al 28 de Mayo 2020</t>
  </si>
  <si>
    <t>CEFEPIME 1 GR/10ML RICHET</t>
  </si>
  <si>
    <t>CATETER DE SUCCION # 6</t>
  </si>
  <si>
    <t>CATETER DE SUCCION # 18</t>
  </si>
  <si>
    <t>ESPARADRAPO Z-0 DE PAPEL ROLLO</t>
  </si>
  <si>
    <t>HILO PROLENE 0 REF.8424</t>
  </si>
  <si>
    <t>CAJA 12 UNIDADES</t>
  </si>
  <si>
    <t>HILO VICRYL 1 C/24</t>
  </si>
  <si>
    <t>MANTA TERMICA PARA NEONATO</t>
  </si>
  <si>
    <t>PAPEL DE MONITOREO FETAL REF. C01529OP2MU PAQ/1</t>
  </si>
  <si>
    <t>SONDA DE ALIMENTACION # 12</t>
  </si>
  <si>
    <t>CATETER HEMODIALISIS 12 LUMEN REF: NDLPC20</t>
  </si>
  <si>
    <t>SISTEMA DE CPAP #2 CON ADAPTADORES REF: 1686</t>
  </si>
  <si>
    <t>SERTAL COMPUESTO IM./IV 15MG/2ML</t>
  </si>
  <si>
    <t>ALCOHOL REATIVO (ETANOL)</t>
  </si>
  <si>
    <t>ALGODÓN PLANCHADO 4 x 4</t>
  </si>
  <si>
    <t xml:space="preserve">ALUMBRE </t>
  </si>
  <si>
    <t>SOBRE 1 LIBRA</t>
  </si>
  <si>
    <t>BOLSA DE CADAVERES</t>
  </si>
  <si>
    <t xml:space="preserve">COLISTINA METONSULFANATO RICHET </t>
  </si>
  <si>
    <t xml:space="preserve">CURITA REDONDA </t>
  </si>
  <si>
    <t xml:space="preserve">100 PIESA </t>
  </si>
  <si>
    <t xml:space="preserve">MELILERGONOVINA MALEATO O.2MG/ML </t>
  </si>
  <si>
    <t xml:space="preserve">AMPOLLA </t>
  </si>
  <si>
    <t>ONE BOTTLE DRAINAGE SYSTEM REF: 8884726100</t>
  </si>
  <si>
    <t xml:space="preserve">TERMOMETRO DIGITAL </t>
  </si>
  <si>
    <t xml:space="preserve">TRAJE DE PROTECCION OVEROL </t>
  </si>
  <si>
    <t xml:space="preserve">DONACION </t>
  </si>
  <si>
    <t>VENDAJE COBAN 2</t>
  </si>
  <si>
    <t xml:space="preserve">CEFEPIME POLVO SOLUCION </t>
  </si>
  <si>
    <t>PROGESTERONA 200MG</t>
  </si>
  <si>
    <t xml:space="preserve">RADIAL ARTERY CATHERTERIZATION SET REF : RA-04122 </t>
  </si>
  <si>
    <t xml:space="preserve">SUCRAMAL 1G </t>
  </si>
  <si>
    <t xml:space="preserve">SULFATO DE EFEDRINA 60 MG/MIL </t>
  </si>
  <si>
    <t xml:space="preserve">TRAMADOL CLORCHIDRATO 50 MG/ML </t>
  </si>
  <si>
    <t xml:space="preserve">SOLUCION DEXTROSA  5% 1000ML </t>
  </si>
  <si>
    <t>CATETER UMBILICAL SINGLE LUMEN 5FR</t>
  </si>
  <si>
    <t>CEFEPIME 1 GR FARMATECH</t>
  </si>
  <si>
    <t>CEFTRIAXONA (SODICA)</t>
  </si>
  <si>
    <t>HIDROXICLOROQUINA 200MG</t>
  </si>
  <si>
    <t>LEVOBUPICAINA</t>
  </si>
  <si>
    <t>MEROPENEM 1 GR. I.V. ( LIBRA)</t>
  </si>
  <si>
    <t>SALBUTAMOL SOLUCION P/NEBULIZAR  20ML</t>
  </si>
  <si>
    <t xml:space="preserve">VANCOMICINA 1GR. </t>
  </si>
  <si>
    <t xml:space="preserve">ACEITE DE ALMENDRA </t>
  </si>
  <si>
    <t>ACIDO TRICOLOROACETICO 90% 5 ML</t>
  </si>
  <si>
    <t>AGUJA RAQUIDEA # 23</t>
  </si>
  <si>
    <t>AGUJA RAQUIDEA # 27</t>
  </si>
  <si>
    <t>ALCOHOL GEL</t>
  </si>
  <si>
    <t>CATETER PICC LINE REF.P515 5FR B-515</t>
  </si>
  <si>
    <t>CATETER PICC LINE 28CM REF. EB-P222</t>
  </si>
  <si>
    <t>CATETER VENOSO CENTRAL 3-LUMEN 7F 20CM (REF.4163214)</t>
  </si>
  <si>
    <t>CATETER VENOSO CENTRAL 3-LUMEN 7F 20CM (CV-15703-3) M209</t>
  </si>
  <si>
    <t>CATETER VENOSO CENTRAL 3-LUMEN 7F 20CM (ADULTO)</t>
  </si>
  <si>
    <t>ESPECULO VAGINAL CUSCO (DONACION)</t>
  </si>
  <si>
    <t>HEMATOXILINA POLVO (PATOLOGIA)</t>
  </si>
  <si>
    <t>HEMOVAC # 18</t>
  </si>
  <si>
    <t>HILO ETHIRON 2-0 NYLON C/12</t>
  </si>
  <si>
    <t xml:space="preserve">HILO PROLENE 2-0 REF 8185 </t>
  </si>
  <si>
    <t>LENTE DE PROTECCION</t>
  </si>
  <si>
    <t xml:space="preserve">PRESERVATIVO </t>
  </si>
  <si>
    <t>TOALLAS SANITARIAS</t>
  </si>
  <si>
    <t>TOALLAS HUMEDAS</t>
  </si>
  <si>
    <t>TUBO TORAXICO 14G C/TROCAR P/P</t>
  </si>
  <si>
    <t>TUBO TORAXICO 20G C/TROCAR P/P</t>
  </si>
  <si>
    <t>VENDAJE COBAN 3</t>
  </si>
  <si>
    <t>XILOL SUSTITUTO 5000</t>
  </si>
  <si>
    <t>CDISTINA METANSULFONATO 100 MG</t>
  </si>
  <si>
    <t>CATETER HEMODIALISIS 2 LUMEN REF: NDLPC20</t>
  </si>
  <si>
    <t xml:space="preserve">CONECTOR DE 3 VIAS </t>
  </si>
  <si>
    <t xml:space="preserve">MICROSCOPE SLIDER </t>
  </si>
  <si>
    <t>UNIDAD 72</t>
  </si>
  <si>
    <t>ROPA DESECHABLE PARA LAPARATOMIA</t>
  </si>
  <si>
    <t xml:space="preserve">SISTEMA DE CIPA NO.0 </t>
  </si>
  <si>
    <t>SISTEMA DE CPAP #0 CON ADAPTADORES REF: 1683</t>
  </si>
  <si>
    <t>LEVETIRACETAM 500MG / 5ML</t>
  </si>
  <si>
    <t>METAMIZOL 0.5MG AMP.1G</t>
  </si>
  <si>
    <t>ACIDO SULFURICO</t>
  </si>
  <si>
    <t>LITRO</t>
  </si>
  <si>
    <t>NITROGLICERINA PARCHE 5MG</t>
  </si>
  <si>
    <t>CAVICIDE DESINFECTANTE (DeSINFECTANTE CAVICIDE).</t>
  </si>
  <si>
    <t xml:space="preserve">COLESTINA 100 MG </t>
  </si>
  <si>
    <t xml:space="preserve">AZITROMICINA 200MG </t>
  </si>
  <si>
    <t>NORADRENALINA 1MG/2ML</t>
  </si>
  <si>
    <t>BROMURO DE BUDESONIDA 0.5 MG/2ML</t>
  </si>
  <si>
    <t>ADRENALINA 1 MG/1ML\</t>
  </si>
  <si>
    <t>CLARITROMICINA 500MG</t>
  </si>
  <si>
    <t>MASCARILLA N95 CON FILTRO</t>
  </si>
  <si>
    <t>AGUJA SPINAL 27</t>
  </si>
  <si>
    <t>AGUJA SPINAL 25</t>
  </si>
  <si>
    <t>CEPILLO DE CITOLOGIA</t>
  </si>
  <si>
    <t>SOLUCION SALINA 0.45% 1000 ML</t>
  </si>
  <si>
    <t>ELECTRODO DE BOLA 0.2</t>
  </si>
  <si>
    <t>MASCARA LARINGUEA # 5</t>
  </si>
  <si>
    <t>TRANSPILORICA #10</t>
  </si>
  <si>
    <t>TRANSPILORICA #11</t>
  </si>
  <si>
    <t>CIRCUITO DE ANESTESIA JACKSON REES</t>
  </si>
  <si>
    <t xml:space="preserve">CIRCUITO NEONATAL CON CALEFACCION Y CASCADA KIT </t>
  </si>
  <si>
    <t>CLORHEXIDINA JABON 100 ML</t>
  </si>
  <si>
    <t>DETERGENTE ENZIMATICO  DUAL</t>
  </si>
  <si>
    <t>HILO DEMELENE 2-0 REF PM293026B0P</t>
  </si>
  <si>
    <t>KIT DE OBSTETRICIA</t>
  </si>
  <si>
    <t>KIT DE PROTECCION</t>
  </si>
  <si>
    <t>ACIDO HIDROCLOACETICO</t>
  </si>
  <si>
    <t>AGUJA PERI # 18</t>
  </si>
  <si>
    <t>AGUJA SAFETY 1CC</t>
  </si>
  <si>
    <t>ALCOHOL AL 62 (ETILICO)</t>
  </si>
  <si>
    <t xml:space="preserve">  </t>
  </si>
  <si>
    <t>LENTE PARA FOTOTERAPIA MEDIUM</t>
  </si>
  <si>
    <t>LUBRICANTE GEL 188GR</t>
  </si>
  <si>
    <t>LUBRICANTE GEL 120G</t>
  </si>
  <si>
    <t>MASCARILLA KN95 CON FILTRO</t>
  </si>
  <si>
    <t>MASCARILLA DE NEBULIZACION NEONATO</t>
  </si>
  <si>
    <t>NORISTERAT</t>
  </si>
  <si>
    <t>OXIHOOD MEDIANO</t>
  </si>
  <si>
    <t xml:space="preserve">PAÑOS PARA ESTERILIZAR </t>
  </si>
  <si>
    <t>PAPEL ECG</t>
  </si>
  <si>
    <t>PRESEPT 50 ESTERELIZANTE</t>
  </si>
  <si>
    <t xml:space="preserve">RHYSODIME </t>
  </si>
  <si>
    <t>JABON (ROSA)</t>
  </si>
  <si>
    <t>SOLUCION DEXTROSA 5%100ML</t>
  </si>
  <si>
    <t>SOLUCION DEXTROSA 5% 250 ML</t>
  </si>
  <si>
    <t>SOLUCION DEXTROSA 5%500ML</t>
  </si>
  <si>
    <t>SOPORTE PARA TUBO ENDOTRAQUEAL</t>
  </si>
  <si>
    <t>CEPILLO SIN YODO</t>
  </si>
  <si>
    <t>TARRO PLASTICO 14 OZ</t>
  </si>
  <si>
    <t>OXIHOOD PEQUENO</t>
  </si>
  <si>
    <t xml:space="preserve">ANFOTERICINA B 50MG </t>
  </si>
  <si>
    <t xml:space="preserve">FUNDA DE PARAFINA 2.2 </t>
  </si>
  <si>
    <t xml:space="preserve">LIBRAS </t>
  </si>
  <si>
    <t>AZA DIATERMICA 2.0 X 0.8 CM REF 9006215</t>
  </si>
  <si>
    <t xml:space="preserve">MANITO LIMPIA </t>
  </si>
  <si>
    <t xml:space="preserve">HIDRALAZINA 25 MG V.O </t>
  </si>
  <si>
    <t xml:space="preserve">HIDROCLOROTIAZIDA 25MG V.O </t>
  </si>
  <si>
    <t>HIERRO SACAROSA 20MG / 2ML</t>
  </si>
  <si>
    <t xml:space="preserve">CONECTOR EN Y </t>
  </si>
  <si>
    <t>AGUJA SPINAL 26</t>
  </si>
  <si>
    <t>AZA DIATERMICA 1.5 X 0.8 CM REF 9006205</t>
  </si>
  <si>
    <t>ALBUTEROL 2.5MG /3 ML</t>
  </si>
  <si>
    <t xml:space="preserve">RITODRINA 50MG/2ML </t>
  </si>
  <si>
    <t>DORIXINA 0.25MG/2ML</t>
  </si>
  <si>
    <t xml:space="preserve">HIDROCLOROTIAZIDA 50MG V.O </t>
  </si>
  <si>
    <t xml:space="preserve">METOPROLOL 50 MG </t>
  </si>
  <si>
    <t>CIPROFLOXACINA 200MH/100ML ( PHARMATECH )</t>
  </si>
  <si>
    <t>DOPAMINA 40MG/5ML</t>
  </si>
  <si>
    <t>FITOMENODIONA 1MG/1ML  ( VITAMINA K )</t>
  </si>
  <si>
    <t>FITOMENODIONA 10MG/1ML  ( VITAMINA K )</t>
  </si>
  <si>
    <t>CANULA DE MAYO # 9</t>
  </si>
  <si>
    <t>HEMATOXILINA LIQUIDA (PATOLOGIA)</t>
  </si>
  <si>
    <t xml:space="preserve">GALON </t>
  </si>
  <si>
    <t>JERINGA AUTO-BLOQUINTE 1 ML (PLANIFICACION)</t>
  </si>
  <si>
    <t>MANTA TERMICA PARA ADULTO</t>
  </si>
  <si>
    <t>MASCARILLA AMBU # 3</t>
  </si>
  <si>
    <t xml:space="preserve">BAJANTE DE 3 VIAS </t>
  </si>
  <si>
    <t>CLORURO DE SUXAMETONIO</t>
  </si>
  <si>
    <t xml:space="preserve">NORADRENALINA 5MG/ML </t>
  </si>
  <si>
    <t xml:space="preserve">ACETAMINOFEN GOTAS PEDIATRICAS 30ML </t>
  </si>
  <si>
    <t>BUPIVACAINA PESADA 15MG/3ML</t>
  </si>
  <si>
    <t xml:space="preserve">CLONIDINA 0.1 MG </t>
  </si>
  <si>
    <t xml:space="preserve">CLONIDINA 0.2 MG </t>
  </si>
  <si>
    <t>JARABE</t>
  </si>
  <si>
    <t>FENOBARABITAL 15 /60 ML</t>
  </si>
  <si>
    <t xml:space="preserve">MELUBRINA 1G </t>
  </si>
  <si>
    <t xml:space="preserve">METOPROLOL 100 MG </t>
  </si>
  <si>
    <t>CAJA DE 101</t>
  </si>
  <si>
    <t xml:space="preserve">NORADRENALINA 4MG/2ML </t>
  </si>
  <si>
    <t>TAMIFLU 75</t>
  </si>
  <si>
    <t>ALCOHOL AL 70% (ETILICO)</t>
  </si>
  <si>
    <t>CABESTRILLO GRANDE</t>
  </si>
  <si>
    <t>CIRCUITO VENTILACION NEONATAL DESARROLLO REF 6800-503</t>
  </si>
  <si>
    <t xml:space="preserve">CLUCOMETRO </t>
  </si>
  <si>
    <t xml:space="preserve">GRAPADORA DE PIEL </t>
  </si>
  <si>
    <t>HILO SEDA 2-0 AGUJA RECTA REF. 623H C/12</t>
  </si>
  <si>
    <t>HILO VICRYL REF. VSP 280H/ C/12</t>
  </si>
  <si>
    <t>ISOPO APLICADOR ( CURITY )</t>
  </si>
  <si>
    <t>MASCARA LARINGUEA ADULTO</t>
  </si>
  <si>
    <t>MASCARA LARINGUEA NEONATO</t>
  </si>
  <si>
    <t>ROPA PROTECTORA</t>
  </si>
  <si>
    <t>HILO MONONYLON #4-0 REF: 14502</t>
  </si>
  <si>
    <t>HILO SEDA 2-0 REF 832</t>
  </si>
  <si>
    <t xml:space="preserve">COLLAR RIGIDO AJUSTABLE </t>
  </si>
  <si>
    <t>CLONIDANA 0.1MG CARDIOTECH ( MORAMI )</t>
  </si>
  <si>
    <t>CLONIDANA 0.2MG CARDIOTECH ( MORAMI )</t>
  </si>
  <si>
    <t>VORICONAZOL 200MG ( RICHET ) FCO.</t>
  </si>
  <si>
    <t xml:space="preserve">VIAL </t>
  </si>
  <si>
    <t xml:space="preserve">FOSEAL 800MG </t>
  </si>
  <si>
    <t xml:space="preserve">LONACTENE 100MCG </t>
  </si>
  <si>
    <t xml:space="preserve">LINEZOLID 600MG/300ML </t>
  </si>
  <si>
    <t xml:space="preserve">SUCRALFATO GRANULADOS </t>
  </si>
  <si>
    <t xml:space="preserve">STATURIC 40MG </t>
  </si>
  <si>
    <t xml:space="preserve">SET INFUSION </t>
  </si>
  <si>
    <t xml:space="preserve">ADAPTADOR DE UNA VIA </t>
  </si>
  <si>
    <t>ADAPTADOR DE DOS VIAS ( EN Y )</t>
  </si>
  <si>
    <t xml:space="preserve">TUBO EXTENSION DE ANESTECIA </t>
  </si>
  <si>
    <t>CANULA DE ANESTESIA</t>
  </si>
  <si>
    <t xml:space="preserve">MASCARILLA ANESTESIA PEDIATRICA </t>
  </si>
  <si>
    <t>MASCARILLA ANESTESIA NEONATAL #0</t>
  </si>
  <si>
    <t>MASCARILLA ANESTESIA NEONATAL #1</t>
  </si>
  <si>
    <t>CANULA DE MAYO # 11</t>
  </si>
  <si>
    <t>CANULA DE MAYO # 7</t>
  </si>
  <si>
    <t xml:space="preserve">SOLUCION HARLAC 1000ML </t>
  </si>
  <si>
    <t xml:space="preserve">SOLUCION MIXTO 9% / 1000 ML </t>
  </si>
  <si>
    <t xml:space="preserve">SOLUCION HARLAC 500ML </t>
  </si>
  <si>
    <t>PERITA DE ASPIRACION NASAL</t>
  </si>
  <si>
    <t>HIDROCORTISONA 100MG</t>
  </si>
  <si>
    <t xml:space="preserve">ACIDO ASCORBICO 100 MG </t>
  </si>
  <si>
    <t>KETOROLACO 800MG</t>
  </si>
  <si>
    <t xml:space="preserve">PROPINOS 15 MG </t>
  </si>
  <si>
    <t>TUBO DE MEDIO CULTIVO</t>
  </si>
  <si>
    <t>CANULA DE MAYO # 1</t>
  </si>
  <si>
    <t>MULTIFLORA ADVANCE ( CAPSULA )</t>
  </si>
  <si>
    <t xml:space="preserve">HILO SEDA 3-0 </t>
  </si>
  <si>
    <t>MIDAZOLAN 5MG/3ML</t>
  </si>
  <si>
    <t xml:space="preserve">NEOMELUBRINA 1000MG 2ML </t>
  </si>
  <si>
    <t xml:space="preserve">CAJA DE 100 AMP </t>
  </si>
  <si>
    <t xml:space="preserve">HEPARINA SOD 5000 </t>
  </si>
  <si>
    <t>IMIPENEM + CILASTATINA PHANERTECH</t>
  </si>
  <si>
    <t xml:space="preserve">INSULINA NOVOLIN </t>
  </si>
  <si>
    <t xml:space="preserve">BAJANTE BURETA ( BAXTER ) </t>
  </si>
  <si>
    <t xml:space="preserve">BOLSA DE COLOSTOMIA 57 MM </t>
  </si>
  <si>
    <t xml:space="preserve">FILTRO PARA HUMIFICADOR NEO-NATAL </t>
  </si>
  <si>
    <t>FILTRO PARA HUMIFICADOR ADULTO MACROTECH</t>
  </si>
  <si>
    <t xml:space="preserve">GLUTARALHEDHIDO 20% ( GLUTFAR PULUS ) </t>
  </si>
  <si>
    <t>HILO NYLON #2 C/36</t>
  </si>
  <si>
    <t>HILO SEDA 1 NEGRA ( PROMESE )</t>
  </si>
  <si>
    <t>LUBRICANTE GEL 118GR</t>
  </si>
  <si>
    <t xml:space="preserve">SET DE EXTENSION BAXTER </t>
  </si>
  <si>
    <t>VENDAJE COBAN 4 X 5</t>
  </si>
  <si>
    <t xml:space="preserve">BUPIVACAINA LIVINA 20 ML </t>
  </si>
  <si>
    <t>SULFADIAZINA DE PLATA 1%</t>
  </si>
  <si>
    <t>CANULA DE MAYO PARA NEONATO 0.4</t>
  </si>
  <si>
    <t>BISTURI SIN MANGO #20</t>
  </si>
  <si>
    <t>BISTURI SIN MANGO #10</t>
  </si>
  <si>
    <t xml:space="preserve">HILO NYLON  # 0-3 </t>
  </si>
  <si>
    <t>OLANZAPINA 5MG (OLAPIN)</t>
  </si>
  <si>
    <t xml:space="preserve">BACTERODINE SOLUCION </t>
  </si>
  <si>
    <t>CANULA DE MAYO # 12</t>
  </si>
  <si>
    <t>CATETER SUCCION CERRADA # 5</t>
  </si>
  <si>
    <t>AGUJA SPINAL 23</t>
  </si>
  <si>
    <t>BICARBONATO DE SODIO 7.5/10ML</t>
  </si>
  <si>
    <t xml:space="preserve">CATETEL FOLEY TWOWAY #6,3CC </t>
  </si>
  <si>
    <t>CATETEL FOLEY TWOWAY # 8,3-5</t>
  </si>
  <si>
    <t>CATETEL FOLEY TWOWAY # 10, 3-5</t>
  </si>
  <si>
    <t>YODO SOLUCION LITRO</t>
  </si>
  <si>
    <t>KETAMINA 30MG/10ML</t>
  </si>
  <si>
    <t>HEMOVAC SMALL # 12</t>
  </si>
  <si>
    <t>CAFEINA CITRATO 20MG/MIL</t>
  </si>
  <si>
    <t>FENITOINA SONDA 50MG</t>
  </si>
  <si>
    <t>SULFATO DE MORFINA 1,0 MG /2ML(DIMORF)</t>
  </si>
  <si>
    <t>GEL LUBRICANTE 113 GR</t>
  </si>
  <si>
    <t>HILO PROLENE REF 1 PM290136B0P</t>
  </si>
  <si>
    <t>HILO SEDA 2-0 AGUJA RECTA REF. 623H C/24</t>
  </si>
  <si>
    <t xml:space="preserve">BOLSA DE COLESTAMIA </t>
  </si>
  <si>
    <t>BAJANTE FOTOSENSIBLE REF:VL-0N90</t>
  </si>
  <si>
    <t>BAJANTE AGILIA VLTR00</t>
  </si>
  <si>
    <t>BAJANTE AGILIA VLT02</t>
  </si>
  <si>
    <t>BAJANTE AGILIA VL0N90</t>
  </si>
  <si>
    <t>SONDA FLEXIFLO#  14FR</t>
  </si>
  <si>
    <t>NEOSTIGMINA 0.5/MG/5ML</t>
  </si>
  <si>
    <t>JERINGA DE VALVULA</t>
  </si>
  <si>
    <t xml:space="preserve">SOLUCION MIXTA 0.33% 100ML </t>
  </si>
  <si>
    <t>SOLUCION MINI BAG PLUS 100MG</t>
  </si>
  <si>
    <t>HIERRO + FOLICO</t>
  </si>
  <si>
    <t>AGUJA EPIDURAL #26</t>
  </si>
  <si>
    <t xml:space="preserve">BATAS MANGA LARGA DESECHABLE CON PUNO </t>
  </si>
  <si>
    <t xml:space="preserve">EOSINA EN POLVO </t>
  </si>
  <si>
    <t>ELECTRODO DE BOLA REF:ABS1-928R</t>
  </si>
  <si>
    <t xml:space="preserve">LIDOCAINA S/EPINEFRINA 2% /20ML </t>
  </si>
  <si>
    <t>PAPEL DE MONITOREO FETAL REF. 4305AA0/4305CA0</t>
  </si>
  <si>
    <t xml:space="preserve">TRIMETOPRIMA 160/800MG </t>
  </si>
  <si>
    <t xml:space="preserve">TABLETA </t>
  </si>
  <si>
    <t>BAJANTE DE INFUSION AGILIA</t>
  </si>
  <si>
    <t xml:space="preserve">BAJANTE DE TRNSFSION AGILA </t>
  </si>
  <si>
    <t>BAJANTE DE FOTOSENSIBE AGILIA</t>
  </si>
  <si>
    <t>CANULA DE MAYO PARA NEONATO 0.6</t>
  </si>
  <si>
    <t>KARPATIL 0.100MG DE 30 TABLETAS</t>
  </si>
  <si>
    <t>AVAGARD CHG REF.: 9321 3M</t>
  </si>
  <si>
    <t>OXIDO ROJO (PATOLOGIA)</t>
  </si>
  <si>
    <t>PORTA OBJETO(7105) (ESMERILADO) C/50 ( REF.1324 )</t>
  </si>
  <si>
    <t>TUBO EN T 1667</t>
  </si>
  <si>
    <t>CATETER DOBLE J 5X26 CM</t>
  </si>
  <si>
    <t xml:space="preserve">CANULA DE PIPELLE </t>
  </si>
  <si>
    <t xml:space="preserve">OCTAPLEX 500 UI </t>
  </si>
  <si>
    <t>SUJETADOR DE TUBO ENDOTRAQ ADULTO</t>
  </si>
  <si>
    <t xml:space="preserve">CEFAZOLINA 1G RICHET </t>
  </si>
  <si>
    <t xml:space="preserve">CEFAZOLINA 1G </t>
  </si>
  <si>
    <t>ALCOHOL PROPANOL II</t>
  </si>
  <si>
    <t>CAPTOPRIL 25MG TAB</t>
  </si>
  <si>
    <t>MEROPENEN 500</t>
  </si>
  <si>
    <t>AGENTE SULFACTANTE 80MG ML/3ML</t>
  </si>
  <si>
    <t>SERTAL COMPUESTO ALFA (SENTROL)</t>
  </si>
  <si>
    <t>CITICOLINA 250MG/2ML</t>
  </si>
  <si>
    <t>BICARBONATO DE SODIO DE 8.4%/10ML</t>
  </si>
  <si>
    <t xml:space="preserve">FEBUXOSTAT 40MG </t>
  </si>
  <si>
    <t>CANULA DE TRAQUEOSTOMIA CON BALON NO. 6.5 MM</t>
  </si>
  <si>
    <t>CATETER EPIDURAL #23</t>
  </si>
  <si>
    <t>CATETER EPIDURAL #26</t>
  </si>
  <si>
    <t>CATETER EPIDURAL #25</t>
  </si>
  <si>
    <t>CANULA RAM PEDIATRICA NEOTECH REF: N4902</t>
  </si>
  <si>
    <t>CANULA RAM NEONATO NEOTECH REF: N4901</t>
  </si>
  <si>
    <t>Correspondiente a Julio-Septiembre 2024</t>
  </si>
  <si>
    <t>Julio</t>
  </si>
  <si>
    <t>Agosto</t>
  </si>
  <si>
    <t>Septiembre</t>
  </si>
  <si>
    <t>TRIMESTRAL</t>
  </si>
  <si>
    <t>Dr. Freddy Manuel Novas Cuevas</t>
  </si>
  <si>
    <t>Director General</t>
  </si>
  <si>
    <t>Licdo. Geraldo Antonio Acosta Tifas</t>
  </si>
  <si>
    <t xml:space="preserve"> Licda. Luz Maireny Gonzalez</t>
  </si>
  <si>
    <t>Sub-Director Administrativo y Financiero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</si>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</sst>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sz val="11"/>
      <color indexed="8"/>
      <name val="Calibri"/>
      <family val="2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name val="Calibri"/>
      <family val="2"/>
      <scheme val="minor"/>
    </font>
    <font>
      <sz val="9"/>
      <color indexed="81"/>
      <name val="Tahoma"/>
      <family val="2"/>
    </font>
    <font>
      <sz val="26"/>
      <color indexed="8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MS Sans Serif"/>
      <family val="2"/>
    </font>
    <font>
      <b/>
      <sz val="20.05"/>
      <color indexed="8"/>
      <name val="Times New Roman"/>
      <family val="1"/>
    </font>
    <font>
      <sz val="10"/>
      <name val="Arial"/>
      <family val="2"/>
      <charset val="1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  <bgColor rgb="FFD9D9D9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ont="0" applyBorder="0" applyProtection="0"/>
    <xf numFmtId="0" fontId="26" fillId="8" borderId="0" applyBorder="0" applyProtection="0"/>
    <xf numFmtId="0" fontId="27" fillId="0" borderId="0"/>
    <xf numFmtId="0" fontId="3" fillId="4" borderId="0" applyNumberFormat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0" fontId="28" fillId="0" borderId="0"/>
    <xf numFmtId="0" fontId="30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3" xfId="0" applyBorder="1"/>
    <xf numFmtId="0" fontId="15" fillId="0" borderId="0" xfId="0" applyFont="1"/>
    <xf numFmtId="0" fontId="17" fillId="3" borderId="3" xfId="1" applyFont="1" applyFill="1" applyBorder="1" applyAlignment="1">
      <alignment horizontal="center" vertical="center"/>
    </xf>
    <xf numFmtId="14" fontId="15" fillId="0" borderId="3" xfId="0" applyNumberFormat="1" applyFont="1" applyBorder="1" applyAlignment="1">
      <alignment horizontal="center" vertical="center"/>
    </xf>
    <xf numFmtId="0" fontId="18" fillId="2" borderId="3" xfId="0" applyFont="1" applyFill="1" applyBorder="1"/>
    <xf numFmtId="0" fontId="18" fillId="2" borderId="3" xfId="0" applyFont="1" applyFill="1" applyBorder="1" applyAlignment="1">
      <alignment horizontal="left"/>
    </xf>
    <xf numFmtId="0" fontId="18" fillId="2" borderId="3" xfId="6" applyNumberFormat="1" applyFont="1" applyFill="1" applyBorder="1" applyAlignment="1">
      <alignment horizontal="center"/>
    </xf>
    <xf numFmtId="0" fontId="18" fillId="2" borderId="3" xfId="6" applyFont="1" applyFill="1" applyBorder="1"/>
    <xf numFmtId="0" fontId="18" fillId="2" borderId="3" xfId="6" applyFont="1" applyFill="1" applyBorder="1" applyAlignment="1">
      <alignment vertical="center"/>
    </xf>
    <xf numFmtId="3" fontId="18" fillId="2" borderId="3" xfId="6" applyNumberFormat="1" applyFont="1" applyFill="1" applyBorder="1" applyAlignment="1">
      <alignment horizontal="center"/>
    </xf>
    <xf numFmtId="0" fontId="18" fillId="2" borderId="3" xfId="6" applyFont="1" applyFill="1" applyBorder="1" applyAlignment="1">
      <alignment horizontal="left"/>
    </xf>
    <xf numFmtId="0" fontId="15" fillId="0" borderId="3" xfId="0" applyFont="1" applyBorder="1"/>
    <xf numFmtId="14" fontId="16" fillId="5" borderId="3" xfId="0" applyNumberFormat="1" applyFont="1" applyFill="1" applyBorder="1" applyAlignment="1">
      <alignment horizontal="center" vertical="center"/>
    </xf>
    <xf numFmtId="0" fontId="18" fillId="5" borderId="3" xfId="6" applyNumberFormat="1" applyFont="1" applyFill="1" applyBorder="1" applyAlignment="1">
      <alignment horizontal="center"/>
    </xf>
    <xf numFmtId="0" fontId="18" fillId="2" borderId="3" xfId="6" applyFont="1" applyFill="1" applyBorder="1" applyAlignment="1">
      <alignment horizontal="left" wrapText="1"/>
    </xf>
    <xf numFmtId="0" fontId="15" fillId="2" borderId="3" xfId="0" applyFont="1" applyFill="1" applyBorder="1"/>
    <xf numFmtId="0" fontId="15" fillId="2" borderId="3" xfId="0" applyFont="1" applyFill="1" applyBorder="1" applyAlignment="1">
      <alignment horizontal="left"/>
    </xf>
    <xf numFmtId="3" fontId="18" fillId="2" borderId="3" xfId="6" applyNumberFormat="1" applyFont="1" applyFill="1" applyBorder="1" applyAlignment="1">
      <alignment horizontal="left"/>
    </xf>
    <xf numFmtId="0" fontId="15" fillId="2" borderId="3" xfId="6" applyFont="1" applyFill="1" applyBorder="1" applyAlignment="1">
      <alignment horizontal="left"/>
    </xf>
    <xf numFmtId="0" fontId="18" fillId="0" borderId="3" xfId="7" applyNumberFormat="1" applyFont="1" applyBorder="1" applyAlignment="1">
      <alignment horizontal="left"/>
    </xf>
    <xf numFmtId="14" fontId="18" fillId="2" borderId="3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/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5" xfId="0" applyFont="1" applyBorder="1" applyAlignment="1">
      <alignment horizontal="left"/>
    </xf>
    <xf numFmtId="0" fontId="19" fillId="0" borderId="16" xfId="0" applyFont="1" applyBorder="1"/>
    <xf numFmtId="0" fontId="19" fillId="0" borderId="17" xfId="0" applyFont="1" applyBorder="1"/>
    <xf numFmtId="0" fontId="19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6" fillId="7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9" fillId="3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19" fillId="3" borderId="3" xfId="0" applyFont="1" applyFill="1" applyBorder="1"/>
    <xf numFmtId="0" fontId="19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8" fillId="2" borderId="3" xfId="6" applyFont="1" applyFill="1" applyBorder="1" applyAlignment="1">
      <alignment vertical="center" wrapText="1"/>
    </xf>
    <xf numFmtId="14" fontId="5" fillId="5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wrapText="1"/>
    </xf>
    <xf numFmtId="3" fontId="8" fillId="2" borderId="3" xfId="6" applyNumberFormat="1" applyFont="1" applyFill="1" applyBorder="1" applyAlignment="1">
      <alignment horizontal="left" wrapText="1"/>
    </xf>
    <xf numFmtId="0" fontId="4" fillId="2" borderId="3" xfId="6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8" fillId="2" borderId="3" xfId="6" applyFont="1" applyFill="1" applyBorder="1" applyAlignment="1">
      <alignment horizontal="left" wrapText="1"/>
    </xf>
    <xf numFmtId="0" fontId="8" fillId="2" borderId="3" xfId="0" applyFont="1" applyFill="1" applyBorder="1" applyAlignment="1">
      <alignment wrapText="1"/>
    </xf>
    <xf numFmtId="0" fontId="8" fillId="2" borderId="3" xfId="6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22" fillId="2" borderId="0" xfId="0" applyFont="1" applyFill="1" applyAlignment="1">
      <alignment wrapText="1"/>
    </xf>
    <xf numFmtId="14" fontId="4" fillId="0" borderId="3" xfId="0" applyNumberFormat="1" applyFont="1" applyBorder="1" applyAlignment="1">
      <alignment horizontal="center" vertical="center" wrapText="1"/>
    </xf>
    <xf numFmtId="0" fontId="9" fillId="3" borderId="3" xfId="1" applyFont="1" applyFill="1" applyBorder="1" applyAlignment="1">
      <alignment vertical="center" wrapText="1"/>
    </xf>
    <xf numFmtId="14" fontId="25" fillId="5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8" fillId="6" borderId="3" xfId="6" applyFont="1" applyFill="1" applyBorder="1" applyAlignment="1">
      <alignment wrapText="1"/>
    </xf>
    <xf numFmtId="0" fontId="22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0" fontId="8" fillId="2" borderId="8" xfId="6" applyFont="1" applyFill="1" applyBorder="1" applyAlignment="1">
      <alignment wrapText="1"/>
    </xf>
    <xf numFmtId="0" fontId="8" fillId="2" borderId="4" xfId="6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43" fontId="22" fillId="2" borderId="0" xfId="7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2" borderId="3" xfId="6" applyFont="1" applyFill="1" applyBorder="1" applyAlignment="1">
      <alignment wrapText="1"/>
    </xf>
    <xf numFmtId="14" fontId="4" fillId="6" borderId="3" xfId="0" applyNumberFormat="1" applyFont="1" applyFill="1" applyBorder="1" applyAlignment="1">
      <alignment horizontal="center" vertical="center" wrapText="1"/>
    </xf>
    <xf numFmtId="14" fontId="4" fillId="5" borderId="3" xfId="0" applyNumberFormat="1" applyFont="1" applyFill="1" applyBorder="1" applyAlignment="1">
      <alignment horizontal="center" vertical="center" wrapText="1"/>
    </xf>
    <xf numFmtId="43" fontId="8" fillId="2" borderId="3" xfId="6" applyNumberFormat="1" applyFont="1" applyFill="1" applyBorder="1" applyAlignment="1">
      <alignment wrapText="1"/>
    </xf>
    <xf numFmtId="0" fontId="9" fillId="3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vertical="center" wrapText="1"/>
    </xf>
    <xf numFmtId="0" fontId="5" fillId="0" borderId="0" xfId="0" applyFont="1" applyBorder="1" applyAlignment="1"/>
    <xf numFmtId="0" fontId="8" fillId="2" borderId="3" xfId="7" applyNumberFormat="1" applyFont="1" applyFill="1" applyBorder="1" applyAlignment="1">
      <alignment horizontal="left" wrapText="1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43" fontId="4" fillId="2" borderId="3" xfId="7" applyFont="1" applyFill="1" applyBorder="1" applyAlignment="1">
      <alignment horizontal="center" wrapText="1"/>
    </xf>
    <xf numFmtId="43" fontId="11" fillId="2" borderId="3" xfId="7" applyFont="1" applyFill="1" applyBorder="1" applyAlignment="1">
      <alignment horizontal="center" wrapText="1"/>
    </xf>
    <xf numFmtId="43" fontId="8" fillId="2" borderId="4" xfId="7" applyFont="1" applyFill="1" applyBorder="1" applyAlignment="1">
      <alignment horizontal="center" wrapText="1"/>
    </xf>
    <xf numFmtId="43" fontId="11" fillId="2" borderId="4" xfId="7" applyFont="1" applyFill="1" applyBorder="1" applyAlignment="1">
      <alignment horizontal="center" wrapText="1"/>
    </xf>
    <xf numFmtId="43" fontId="8" fillId="2" borderId="8" xfId="7" applyFont="1" applyFill="1" applyBorder="1" applyAlignment="1">
      <alignment horizontal="center" wrapText="1"/>
    </xf>
    <xf numFmtId="43" fontId="8" fillId="2" borderId="3" xfId="7" applyFont="1" applyFill="1" applyBorder="1" applyAlignment="1">
      <alignment horizontal="center" wrapText="1"/>
    </xf>
    <xf numFmtId="43" fontId="4" fillId="2" borderId="4" xfId="7" applyFont="1" applyFill="1" applyBorder="1" applyAlignment="1">
      <alignment horizontal="center" wrapText="1"/>
    </xf>
    <xf numFmtId="43" fontId="8" fillId="0" borderId="3" xfId="7" applyFont="1" applyFill="1" applyBorder="1" applyAlignment="1">
      <alignment horizontal="center" wrapText="1"/>
    </xf>
    <xf numFmtId="43" fontId="11" fillId="0" borderId="3" xfId="7" applyFont="1" applyFill="1" applyBorder="1" applyAlignment="1">
      <alignment horizontal="center" wrapText="1"/>
    </xf>
    <xf numFmtId="43" fontId="8" fillId="0" borderId="4" xfId="7" applyFont="1" applyFill="1" applyBorder="1" applyAlignment="1">
      <alignment horizontal="center" wrapText="1"/>
    </xf>
    <xf numFmtId="43" fontId="11" fillId="0" borderId="3" xfId="7" applyFont="1" applyFill="1" applyBorder="1" applyAlignment="1">
      <alignment wrapText="1"/>
    </xf>
    <xf numFmtId="43" fontId="12" fillId="6" borderId="3" xfId="7" applyFont="1" applyFill="1" applyBorder="1" applyAlignment="1">
      <alignment wrapText="1"/>
    </xf>
    <xf numFmtId="43" fontId="24" fillId="6" borderId="3" xfId="7" applyFont="1" applyFill="1" applyBorder="1" applyAlignment="1">
      <alignment horizontal="center" wrapText="1"/>
    </xf>
    <xf numFmtId="43" fontId="11" fillId="6" borderId="3" xfId="7" applyFont="1" applyFill="1" applyBorder="1" applyAlignment="1">
      <alignment wrapText="1"/>
    </xf>
    <xf numFmtId="43" fontId="5" fillId="5" borderId="3" xfId="7" applyFont="1" applyFill="1" applyBorder="1" applyAlignment="1">
      <alignment horizontal="center" vertical="center" wrapText="1"/>
    </xf>
    <xf numFmtId="43" fontId="11" fillId="5" borderId="3" xfId="7" applyFont="1" applyFill="1" applyBorder="1" applyAlignment="1">
      <alignment horizontal="center" wrapText="1"/>
    </xf>
    <xf numFmtId="43" fontId="11" fillId="5" borderId="4" xfId="7" applyFont="1" applyFill="1" applyBorder="1" applyAlignment="1">
      <alignment wrapText="1"/>
    </xf>
    <xf numFmtId="43" fontId="24" fillId="2" borderId="3" xfId="7" applyFont="1" applyFill="1" applyBorder="1" applyAlignment="1">
      <alignment wrapText="1"/>
    </xf>
    <xf numFmtId="43" fontId="23" fillId="2" borderId="3" xfId="7" applyFont="1" applyFill="1" applyBorder="1" applyAlignment="1">
      <alignment horizontal="center" wrapText="1"/>
    </xf>
    <xf numFmtId="0" fontId="32" fillId="0" borderId="0" xfId="0" applyFont="1" applyAlignment="1">
      <alignment horizontal="center"/>
    </xf>
    <xf numFmtId="0" fontId="32" fillId="0" borderId="0" xfId="0" applyFont="1"/>
    <xf numFmtId="0" fontId="31" fillId="0" borderId="0" xfId="0" applyFont="1" applyAlignment="1"/>
    <xf numFmtId="0" fontId="32" fillId="0" borderId="0" xfId="0" applyFont="1" applyAlignment="1"/>
    <xf numFmtId="0" fontId="5" fillId="0" borderId="7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5" fillId="0" borderId="14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7" fillId="3" borderId="3" xfId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" xfId="0" applyFont="1" applyBorder="1" applyAlignment="1">
      <alignment horizontal="center"/>
    </xf>
  </cellXfs>
  <cellStyles count="18">
    <cellStyle name="Buena 2" xfId="13"/>
    <cellStyle name="Excel Built-in Good" xfId="11"/>
    <cellStyle name="Millares" xfId="7" builtinId="3"/>
    <cellStyle name="Millares 2" xfId="2"/>
    <cellStyle name="Millares 2 2" xfId="5"/>
    <cellStyle name="Millares 2 3" xfId="8"/>
    <cellStyle name="Millares 2 4" xfId="15"/>
    <cellStyle name="Normal" xfId="0" builtinId="0"/>
    <cellStyle name="Normal 2" xfId="3"/>
    <cellStyle name="Normal 2 2" xfId="6"/>
    <cellStyle name="Normal 2 2 2" xfId="16"/>
    <cellStyle name="Normal 2 3" xfId="10"/>
    <cellStyle name="Normal 2 4" xfId="14"/>
    <cellStyle name="Normal 3" xfId="1"/>
    <cellStyle name="Normal 3 2" xfId="17"/>
    <cellStyle name="Normal 4" xfId="12"/>
    <cellStyle name="Porcentual 2" xfId="4"/>
    <cellStyle name="Porcentual 2 2" xfId="9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2" defaultTableStyle="TableStyleMedium2" defaultPivotStyle="PivotStyleLight16">
    <tableStyle name="Estilo de tabla 1" pivot="0" count="0"/>
    <tableStyle name="Estilo de tabla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2328336</xdr:colOff>
      <xdr:row>0</xdr:row>
      <xdr:rowOff>338667</xdr:rowOff>
    </xdr:from>
    <xdr:to>
      <xdr:col>6</xdr:col>
      <xdr:colOff>0</xdr:colOff>
      <xdr:row>5</xdr:row>
      <xdr:rowOff>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33336" y="338667"/>
          <a:ext cx="5566830" cy="1672166"/>
        </a:xfrm>
        <a:prstGeom prst="roundRect">
          <a:avLst>
            <a:gd name="adj" fmla="val 3112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5396653</xdr:colOff>
      <xdr:row>5</xdr:row>
      <xdr:rowOff>269269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809653" cy="2280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329238</xdr:colOff>
      <xdr:row>5</xdr:row>
      <xdr:rowOff>142598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8292045" cy="22666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0</xdr:rowOff>
    </xdr:from>
    <xdr:to>
      <xdr:col>3</xdr:col>
      <xdr:colOff>283921</xdr:colOff>
      <xdr:row>4</xdr:row>
      <xdr:rowOff>151809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1531696" cy="951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1247775</xdr:colOff>
      <xdr:row>4</xdr:row>
      <xdr:rowOff>85725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1876332" cy="885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742950</xdr:colOff>
      <xdr:row>0</xdr:row>
      <xdr:rowOff>0</xdr:rowOff>
    </xdr:from>
    <xdr:to>
      <xdr:col>3</xdr:col>
      <xdr:colOff>731596</xdr:colOff>
      <xdr:row>4</xdr:row>
      <xdr:rowOff>113709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1531696" cy="9138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333375</xdr:colOff>
      <xdr:row>4</xdr:row>
      <xdr:rowOff>19050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38100" y="47625"/>
          <a:ext cx="1381125" cy="733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647700</xdr:colOff>
      <xdr:row>3</xdr:row>
      <xdr:rowOff>171449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181927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4</xdr:row>
      <xdr:rowOff>47625</xdr:rowOff>
    </xdr:to>
    <xdr:pic>
      <xdr:nvPicPr>
        <xdr:cNvPr id="6" name="5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24384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3990975</xdr:colOff>
      <xdr:row>0</xdr:row>
      <xdr:rowOff>1</xdr:rowOff>
    </xdr:from>
    <xdr:to>
      <xdr:col>3</xdr:col>
      <xdr:colOff>5603</xdr:colOff>
      <xdr:row>4</xdr:row>
      <xdr:rowOff>19050</xdr:rowOff>
    </xdr:to>
    <xdr:pic>
      <xdr:nvPicPr>
        <xdr:cNvPr id="8" name="7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"/>
          <a:ext cx="1777253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4076699</xdr:colOff>
      <xdr:row>0</xdr:row>
      <xdr:rowOff>1</xdr:rowOff>
    </xdr:from>
    <xdr:to>
      <xdr:col>2</xdr:col>
      <xdr:colOff>1543048</xdr:colOff>
      <xdr:row>5</xdr:row>
      <xdr:rowOff>19051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1"/>
          <a:ext cx="158114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304800</xdr:colOff>
      <xdr:row>4</xdr:row>
      <xdr:rowOff>47625</xdr:rowOff>
    </xdr:to>
    <xdr:pic>
      <xdr:nvPicPr>
        <xdr:cNvPr id="4" name="3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57150"/>
          <a:ext cx="20859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L1132"/>
  <sheetViews>
    <sheetView tabSelected="1" view="pageBreakPreview" zoomScale="40" zoomScaleNormal="39" zoomScaleSheetLayoutView="40" zoomScalePageLayoutView="32" workbookViewId="0">
      <selection activeCell="L1142" sqref="L1142"/>
    </sheetView>
  </sheetViews>
  <sheetFormatPr baseColWidth="10" defaultColWidth="11.42578125" defaultRowHeight="31.5" x14ac:dyDescent="0.5"/>
  <cols>
    <col min="1" max="1" width="36.140625" style="37" bestFit="1" customWidth="1"/>
    <col min="2" max="2" width="140.85546875" style="37" bestFit="1" customWidth="1"/>
    <col min="3" max="3" width="47.7109375" style="38" bestFit="1" customWidth="1"/>
    <col min="4" max="4" width="25" style="38" bestFit="1" customWidth="1"/>
    <col min="5" max="5" width="37.28515625" style="38" bestFit="1" customWidth="1"/>
    <col min="6" max="6" width="46.140625" style="37" customWidth="1"/>
    <col min="7" max="9" width="11.42578125" style="37" hidden="1" customWidth="1"/>
    <col min="10" max="10" width="26.85546875" style="37" customWidth="1"/>
    <col min="11" max="15" width="11.42578125" style="37"/>
    <col min="16" max="16" width="17" style="37" bestFit="1" customWidth="1"/>
    <col min="17" max="16384" width="11.42578125" style="37"/>
  </cols>
  <sheetData>
    <row r="1" spans="1:9" x14ac:dyDescent="0.5">
      <c r="A1" s="115" t="s">
        <v>12</v>
      </c>
      <c r="B1" s="116"/>
      <c r="C1" s="116"/>
      <c r="D1" s="116"/>
      <c r="E1" s="116"/>
      <c r="F1" s="116"/>
    </row>
    <row r="2" spans="1:9" x14ac:dyDescent="0.5">
      <c r="A2" s="117" t="s">
        <v>13</v>
      </c>
      <c r="B2" s="117"/>
      <c r="C2" s="117"/>
      <c r="D2" s="117"/>
      <c r="E2" s="117"/>
      <c r="F2" s="117"/>
    </row>
    <row r="3" spans="1:9" x14ac:dyDescent="0.5">
      <c r="A3" s="117" t="s">
        <v>15</v>
      </c>
      <c r="B3" s="117"/>
      <c r="C3" s="117"/>
      <c r="D3" s="117"/>
      <c r="E3" s="117"/>
      <c r="F3" s="117"/>
    </row>
    <row r="4" spans="1:9" x14ac:dyDescent="0.5">
      <c r="A4" s="117" t="s">
        <v>14</v>
      </c>
      <c r="B4" s="117"/>
      <c r="C4" s="117"/>
      <c r="D4" s="117"/>
      <c r="E4" s="117"/>
      <c r="F4" s="117"/>
    </row>
    <row r="5" spans="1:9" x14ac:dyDescent="0.5">
      <c r="A5" s="118" t="s">
        <v>16</v>
      </c>
      <c r="B5" s="117"/>
      <c r="C5" s="117"/>
      <c r="D5" s="117"/>
      <c r="E5" s="117"/>
      <c r="F5" s="117"/>
    </row>
    <row r="6" spans="1:9" ht="31.5" customHeight="1" x14ac:dyDescent="0.5">
      <c r="A6" s="111" t="s">
        <v>1665</v>
      </c>
      <c r="B6" s="111"/>
      <c r="C6" s="111"/>
      <c r="D6" s="111"/>
      <c r="E6" s="111"/>
      <c r="F6" s="111"/>
      <c r="G6" s="111"/>
      <c r="H6" s="83"/>
      <c r="I6" s="83"/>
    </row>
    <row r="7" spans="1:9" ht="46.5" customHeight="1" x14ac:dyDescent="0.5">
      <c r="A7" s="65" t="s">
        <v>0</v>
      </c>
      <c r="B7" s="45"/>
      <c r="C7" s="45"/>
      <c r="D7" s="82"/>
      <c r="E7" s="45"/>
      <c r="F7" s="45"/>
    </row>
    <row r="8" spans="1:9" ht="46.5" customHeight="1" x14ac:dyDescent="0.5">
      <c r="A8" s="65"/>
      <c r="B8" s="45" t="s">
        <v>1</v>
      </c>
      <c r="C8" s="45" t="s">
        <v>2</v>
      </c>
      <c r="D8" s="80" t="s">
        <v>5</v>
      </c>
      <c r="E8" s="80" t="s">
        <v>5</v>
      </c>
      <c r="F8" s="45" t="s">
        <v>5</v>
      </c>
    </row>
    <row r="9" spans="1:9" ht="46.5" customHeight="1" x14ac:dyDescent="0.5">
      <c r="A9" s="65"/>
      <c r="B9" s="45"/>
      <c r="C9" s="45"/>
      <c r="D9" s="81" t="s">
        <v>1666</v>
      </c>
      <c r="E9" s="45" t="s">
        <v>1667</v>
      </c>
      <c r="F9" s="45" t="s">
        <v>1668</v>
      </c>
    </row>
    <row r="10" spans="1:9" x14ac:dyDescent="0.5">
      <c r="A10" s="64" t="s">
        <v>1669</v>
      </c>
      <c r="B10" s="60" t="s">
        <v>473</v>
      </c>
      <c r="C10" s="51" t="s">
        <v>9</v>
      </c>
      <c r="D10" s="88">
        <v>0</v>
      </c>
      <c r="E10" s="89">
        <v>0</v>
      </c>
      <c r="F10" s="89">
        <v>4</v>
      </c>
    </row>
    <row r="11" spans="1:9" x14ac:dyDescent="0.5">
      <c r="A11" s="64" t="s">
        <v>1669</v>
      </c>
      <c r="B11" s="60" t="s">
        <v>1409</v>
      </c>
      <c r="C11" s="51" t="s">
        <v>8</v>
      </c>
      <c r="D11" s="90">
        <v>14</v>
      </c>
      <c r="E11" s="89">
        <v>14</v>
      </c>
      <c r="F11" s="91">
        <v>10</v>
      </c>
    </row>
    <row r="12" spans="1:9" hidden="1" x14ac:dyDescent="0.5">
      <c r="A12" s="64" t="s">
        <v>1669</v>
      </c>
      <c r="B12" s="60" t="s">
        <v>474</v>
      </c>
      <c r="C12" s="51" t="s">
        <v>9</v>
      </c>
      <c r="D12" s="90">
        <v>13</v>
      </c>
      <c r="E12" s="89">
        <f t="shared" ref="E12:E74" si="0">F12*D12</f>
        <v>0</v>
      </c>
      <c r="F12" s="91"/>
    </row>
    <row r="13" spans="1:9" s="58" customFormat="1" ht="27" customHeight="1" x14ac:dyDescent="0.5">
      <c r="A13" s="64" t="s">
        <v>1669</v>
      </c>
      <c r="B13" s="61" t="s">
        <v>564</v>
      </c>
      <c r="C13" s="61" t="s">
        <v>8</v>
      </c>
      <c r="D13" s="90">
        <v>52</v>
      </c>
      <c r="E13" s="89">
        <v>0</v>
      </c>
      <c r="F13" s="90">
        <v>12</v>
      </c>
    </row>
    <row r="14" spans="1:9" s="58" customFormat="1" ht="27" hidden="1" customHeight="1" x14ac:dyDescent="0.5">
      <c r="A14" s="64" t="s">
        <v>1669</v>
      </c>
      <c r="B14" s="61" t="s">
        <v>1468</v>
      </c>
      <c r="C14" s="61" t="s">
        <v>8</v>
      </c>
      <c r="D14" s="90">
        <v>5</v>
      </c>
      <c r="E14" s="89">
        <f t="shared" si="0"/>
        <v>0</v>
      </c>
      <c r="F14" s="90"/>
    </row>
    <row r="15" spans="1:9" ht="27" customHeight="1" x14ac:dyDescent="0.5">
      <c r="A15" s="64" t="s">
        <v>1669</v>
      </c>
      <c r="B15" s="61" t="s">
        <v>336</v>
      </c>
      <c r="C15" s="61" t="s">
        <v>8</v>
      </c>
      <c r="D15" s="90">
        <v>3</v>
      </c>
      <c r="E15" s="89">
        <v>51</v>
      </c>
      <c r="F15" s="90">
        <v>49</v>
      </c>
    </row>
    <row r="16" spans="1:9" ht="30" hidden="1" customHeight="1" x14ac:dyDescent="0.5">
      <c r="A16" s="64" t="s">
        <v>1669</v>
      </c>
      <c r="B16" s="61" t="s">
        <v>1070</v>
      </c>
      <c r="C16" s="61" t="s">
        <v>8</v>
      </c>
      <c r="D16" s="90">
        <v>537</v>
      </c>
      <c r="E16" s="89">
        <f t="shared" si="0"/>
        <v>0</v>
      </c>
      <c r="F16" s="90"/>
    </row>
    <row r="17" spans="1:6" x14ac:dyDescent="0.5">
      <c r="A17" s="64" t="s">
        <v>1669</v>
      </c>
      <c r="B17" s="61" t="s">
        <v>1410</v>
      </c>
      <c r="C17" s="61" t="s">
        <v>8</v>
      </c>
      <c r="D17" s="90">
        <v>1916</v>
      </c>
      <c r="E17" s="89">
        <v>3</v>
      </c>
      <c r="F17" s="90">
        <v>3</v>
      </c>
    </row>
    <row r="18" spans="1:6" hidden="1" x14ac:dyDescent="0.5">
      <c r="A18" s="64" t="s">
        <v>1669</v>
      </c>
      <c r="B18" s="61" t="s">
        <v>1218</v>
      </c>
      <c r="C18" s="61" t="s">
        <v>8</v>
      </c>
      <c r="D18" s="90">
        <v>108</v>
      </c>
      <c r="E18" s="89">
        <f t="shared" si="0"/>
        <v>0</v>
      </c>
      <c r="F18" s="90"/>
    </row>
    <row r="19" spans="1:6" x14ac:dyDescent="0.5">
      <c r="A19" s="64" t="s">
        <v>1669</v>
      </c>
      <c r="B19" s="61" t="s">
        <v>1318</v>
      </c>
      <c r="C19" s="61" t="s">
        <v>8</v>
      </c>
      <c r="D19" s="90">
        <v>5</v>
      </c>
      <c r="E19" s="89">
        <v>3</v>
      </c>
      <c r="F19" s="90">
        <v>3</v>
      </c>
    </row>
    <row r="20" spans="1:6" hidden="1" x14ac:dyDescent="0.5">
      <c r="A20" s="64" t="s">
        <v>1669</v>
      </c>
      <c r="B20" s="61" t="s">
        <v>1442</v>
      </c>
      <c r="C20" s="61" t="s">
        <v>1443</v>
      </c>
      <c r="D20" s="90">
        <v>4780</v>
      </c>
      <c r="E20" s="89">
        <f t="shared" si="0"/>
        <v>0</v>
      </c>
      <c r="F20" s="90"/>
    </row>
    <row r="21" spans="1:6" s="58" customFormat="1" x14ac:dyDescent="0.5">
      <c r="A21" s="64" t="s">
        <v>1669</v>
      </c>
      <c r="B21" s="61" t="s">
        <v>781</v>
      </c>
      <c r="C21" s="61" t="s">
        <v>8</v>
      </c>
      <c r="D21" s="90">
        <v>683</v>
      </c>
      <c r="E21" s="89">
        <v>714</v>
      </c>
      <c r="F21" s="90">
        <v>537</v>
      </c>
    </row>
    <row r="22" spans="1:6" x14ac:dyDescent="0.5">
      <c r="A22" s="64" t="s">
        <v>1669</v>
      </c>
      <c r="B22" s="61" t="s">
        <v>780</v>
      </c>
      <c r="C22" s="61" t="s">
        <v>6</v>
      </c>
      <c r="D22" s="90">
        <v>1394</v>
      </c>
      <c r="E22" s="89">
        <v>1078</v>
      </c>
      <c r="F22" s="90">
        <v>2290</v>
      </c>
    </row>
    <row r="23" spans="1:6" x14ac:dyDescent="0.5">
      <c r="A23" s="64" t="s">
        <v>1669</v>
      </c>
      <c r="B23" s="53" t="s">
        <v>18</v>
      </c>
      <c r="C23" s="53" t="s">
        <v>8</v>
      </c>
      <c r="D23" s="90">
        <v>23</v>
      </c>
      <c r="E23" s="89">
        <v>67</v>
      </c>
      <c r="F23" s="90">
        <v>71</v>
      </c>
    </row>
    <row r="24" spans="1:6" hidden="1" x14ac:dyDescent="0.5">
      <c r="A24" s="64" t="s">
        <v>1669</v>
      </c>
      <c r="B24" s="53" t="s">
        <v>19</v>
      </c>
      <c r="C24" s="53" t="s">
        <v>8</v>
      </c>
      <c r="D24" s="90">
        <v>26</v>
      </c>
      <c r="E24" s="89">
        <f t="shared" si="0"/>
        <v>0</v>
      </c>
      <c r="F24" s="90"/>
    </row>
    <row r="25" spans="1:6" hidden="1" x14ac:dyDescent="0.5">
      <c r="A25" s="64" t="s">
        <v>1669</v>
      </c>
      <c r="B25" s="53" t="s">
        <v>1354</v>
      </c>
      <c r="C25" s="53" t="s">
        <v>8</v>
      </c>
      <c r="D25" s="90">
        <v>50</v>
      </c>
      <c r="E25" s="89">
        <f t="shared" si="0"/>
        <v>0</v>
      </c>
      <c r="F25" s="90"/>
    </row>
    <row r="26" spans="1:6" ht="30" customHeight="1" x14ac:dyDescent="0.5">
      <c r="A26" s="64" t="s">
        <v>1669</v>
      </c>
      <c r="B26" s="61" t="s">
        <v>782</v>
      </c>
      <c r="C26" s="53" t="s">
        <v>8</v>
      </c>
      <c r="D26" s="90">
        <v>165</v>
      </c>
      <c r="E26" s="89">
        <v>4</v>
      </c>
      <c r="F26" s="90">
        <v>3</v>
      </c>
    </row>
    <row r="27" spans="1:6" x14ac:dyDescent="0.5">
      <c r="A27" s="64" t="s">
        <v>1669</v>
      </c>
      <c r="B27" s="61" t="s">
        <v>20</v>
      </c>
      <c r="C27" s="61" t="s">
        <v>6</v>
      </c>
      <c r="D27" s="90">
        <v>155</v>
      </c>
      <c r="E27" s="89">
        <v>3663</v>
      </c>
      <c r="F27" s="90">
        <v>2178</v>
      </c>
    </row>
    <row r="28" spans="1:6" x14ac:dyDescent="0.5">
      <c r="A28" s="64" t="s">
        <v>1669</v>
      </c>
      <c r="B28" s="61" t="s">
        <v>783</v>
      </c>
      <c r="C28" s="61" t="s">
        <v>6</v>
      </c>
      <c r="D28" s="90">
        <v>142</v>
      </c>
      <c r="E28" s="89">
        <v>645</v>
      </c>
      <c r="F28" s="90">
        <v>584</v>
      </c>
    </row>
    <row r="29" spans="1:6" x14ac:dyDescent="0.5">
      <c r="A29" s="64" t="s">
        <v>1669</v>
      </c>
      <c r="B29" s="61" t="s">
        <v>836</v>
      </c>
      <c r="C29" s="61" t="s">
        <v>6</v>
      </c>
      <c r="D29" s="90">
        <v>1200</v>
      </c>
      <c r="E29" s="89">
        <v>1338</v>
      </c>
      <c r="F29" s="90">
        <v>1224</v>
      </c>
    </row>
    <row r="30" spans="1:6" s="58" customFormat="1" hidden="1" x14ac:dyDescent="0.5">
      <c r="A30" s="64" t="s">
        <v>1669</v>
      </c>
      <c r="B30" s="61" t="s">
        <v>1628</v>
      </c>
      <c r="C30" s="61" t="s">
        <v>6</v>
      </c>
      <c r="D30" s="90">
        <v>209</v>
      </c>
      <c r="E30" s="89">
        <f t="shared" si="0"/>
        <v>0</v>
      </c>
      <c r="F30" s="90"/>
    </row>
    <row r="31" spans="1:6" x14ac:dyDescent="0.5">
      <c r="A31" s="64" t="s">
        <v>1669</v>
      </c>
      <c r="B31" s="61" t="s">
        <v>337</v>
      </c>
      <c r="C31" s="61" t="s">
        <v>6</v>
      </c>
      <c r="D31" s="90">
        <v>155</v>
      </c>
      <c r="E31" s="89">
        <v>35</v>
      </c>
      <c r="F31" s="90">
        <v>14</v>
      </c>
    </row>
    <row r="32" spans="1:6" s="58" customFormat="1" x14ac:dyDescent="0.5">
      <c r="A32" s="64" t="s">
        <v>1669</v>
      </c>
      <c r="B32" s="61" t="s">
        <v>1067</v>
      </c>
      <c r="C32" s="61" t="s">
        <v>6</v>
      </c>
      <c r="D32" s="90">
        <v>130</v>
      </c>
      <c r="E32" s="89">
        <v>12</v>
      </c>
      <c r="F32" s="90">
        <v>5</v>
      </c>
    </row>
    <row r="33" spans="1:6" x14ac:dyDescent="0.5">
      <c r="A33" s="64" t="s">
        <v>1669</v>
      </c>
      <c r="B33" s="61" t="s">
        <v>557</v>
      </c>
      <c r="C33" s="61" t="s">
        <v>6</v>
      </c>
      <c r="D33" s="90">
        <v>9</v>
      </c>
      <c r="E33" s="89">
        <v>31</v>
      </c>
      <c r="F33" s="90">
        <v>16</v>
      </c>
    </row>
    <row r="34" spans="1:6" ht="37.5" hidden="1" customHeight="1" x14ac:dyDescent="0.5">
      <c r="A34" s="64" t="s">
        <v>1669</v>
      </c>
      <c r="B34" s="61" t="s">
        <v>1238</v>
      </c>
      <c r="C34" s="61" t="s">
        <v>6</v>
      </c>
      <c r="D34" s="90">
        <v>1180</v>
      </c>
      <c r="E34" s="89">
        <f t="shared" si="0"/>
        <v>0</v>
      </c>
      <c r="F34" s="90"/>
    </row>
    <row r="35" spans="1:6" hidden="1" x14ac:dyDescent="0.5">
      <c r="A35" s="64" t="s">
        <v>1669</v>
      </c>
      <c r="B35" s="61" t="s">
        <v>542</v>
      </c>
      <c r="C35" s="61" t="s">
        <v>6</v>
      </c>
      <c r="D35" s="90">
        <v>29</v>
      </c>
      <c r="E35" s="89">
        <f t="shared" si="0"/>
        <v>0</v>
      </c>
      <c r="F35" s="90"/>
    </row>
    <row r="36" spans="1:6" hidden="1" x14ac:dyDescent="0.5">
      <c r="A36" s="64" t="s">
        <v>1669</v>
      </c>
      <c r="B36" s="61" t="s">
        <v>901</v>
      </c>
      <c r="C36" s="61" t="s">
        <v>6</v>
      </c>
      <c r="D36" s="90">
        <v>1</v>
      </c>
      <c r="E36" s="89">
        <f t="shared" si="0"/>
        <v>0</v>
      </c>
      <c r="F36" s="90"/>
    </row>
    <row r="37" spans="1:6" hidden="1" x14ac:dyDescent="0.5">
      <c r="A37" s="64" t="s">
        <v>1669</v>
      </c>
      <c r="B37" s="61" t="s">
        <v>541</v>
      </c>
      <c r="C37" s="61" t="s">
        <v>6</v>
      </c>
      <c r="D37" s="90">
        <v>177</v>
      </c>
      <c r="E37" s="89">
        <f t="shared" si="0"/>
        <v>0</v>
      </c>
      <c r="F37" s="90"/>
    </row>
    <row r="38" spans="1:6" x14ac:dyDescent="0.5">
      <c r="A38" s="64" t="s">
        <v>1669</v>
      </c>
      <c r="B38" s="61" t="s">
        <v>373</v>
      </c>
      <c r="C38" s="61" t="s">
        <v>6</v>
      </c>
      <c r="D38" s="90">
        <v>94</v>
      </c>
      <c r="E38" s="89">
        <v>49</v>
      </c>
      <c r="F38" s="90"/>
    </row>
    <row r="39" spans="1:6" hidden="1" x14ac:dyDescent="0.5">
      <c r="A39" s="64" t="s">
        <v>1669</v>
      </c>
      <c r="B39" s="61" t="s">
        <v>543</v>
      </c>
      <c r="C39" s="61" t="s">
        <v>6</v>
      </c>
      <c r="D39" s="90">
        <v>78</v>
      </c>
      <c r="E39" s="89">
        <f t="shared" si="0"/>
        <v>0</v>
      </c>
      <c r="F39" s="90"/>
    </row>
    <row r="40" spans="1:6" s="58" customFormat="1" hidden="1" x14ac:dyDescent="0.5">
      <c r="A40" s="64" t="s">
        <v>1669</v>
      </c>
      <c r="B40" s="61" t="s">
        <v>1501</v>
      </c>
      <c r="C40" s="61" t="s">
        <v>6</v>
      </c>
      <c r="D40" s="90">
        <v>5</v>
      </c>
      <c r="E40" s="89">
        <f t="shared" si="0"/>
        <v>0</v>
      </c>
      <c r="F40" s="90"/>
    </row>
    <row r="41" spans="1:6" s="58" customFormat="1" x14ac:dyDescent="0.5">
      <c r="A41" s="64" t="s">
        <v>1669</v>
      </c>
      <c r="B41" s="61" t="s">
        <v>1603</v>
      </c>
      <c r="C41" s="61" t="s">
        <v>6</v>
      </c>
      <c r="D41" s="90">
        <v>5</v>
      </c>
      <c r="E41" s="89">
        <v>135</v>
      </c>
      <c r="F41" s="90">
        <v>255</v>
      </c>
    </row>
    <row r="42" spans="1:6" s="58" customFormat="1" x14ac:dyDescent="0.5">
      <c r="A42" s="64" t="s">
        <v>1669</v>
      </c>
      <c r="B42" s="61" t="s">
        <v>1453</v>
      </c>
      <c r="C42" s="61" t="s">
        <v>6</v>
      </c>
      <c r="D42" s="90">
        <v>2</v>
      </c>
      <c r="E42" s="89">
        <v>156</v>
      </c>
      <c r="F42" s="90">
        <v>189</v>
      </c>
    </row>
    <row r="43" spans="1:6" s="58" customFormat="1" x14ac:dyDescent="0.5">
      <c r="A43" s="64" t="s">
        <v>1669</v>
      </c>
      <c r="B43" s="61" t="s">
        <v>1454</v>
      </c>
      <c r="C43" s="61" t="s">
        <v>6</v>
      </c>
      <c r="D43" s="90">
        <v>21</v>
      </c>
      <c r="E43" s="89">
        <v>221</v>
      </c>
      <c r="F43" s="90">
        <v>192</v>
      </c>
    </row>
    <row r="44" spans="1:6" s="58" customFormat="1" x14ac:dyDescent="0.5">
      <c r="A44" s="64" t="s">
        <v>1669</v>
      </c>
      <c r="B44" s="61" t="s">
        <v>1469</v>
      </c>
      <c r="C44" s="61" t="s">
        <v>6</v>
      </c>
      <c r="D44" s="90">
        <v>40</v>
      </c>
      <c r="E44" s="89">
        <v>0</v>
      </c>
      <c r="F44" s="90">
        <v>600</v>
      </c>
    </row>
    <row r="45" spans="1:6" s="58" customFormat="1" hidden="1" x14ac:dyDescent="0.5">
      <c r="A45" s="64" t="s">
        <v>1669</v>
      </c>
      <c r="B45" s="61" t="s">
        <v>1355</v>
      </c>
      <c r="C45" s="61" t="s">
        <v>6</v>
      </c>
      <c r="D45" s="90">
        <v>8</v>
      </c>
      <c r="E45" s="89">
        <f t="shared" si="0"/>
        <v>0</v>
      </c>
      <c r="F45" s="90"/>
    </row>
    <row r="46" spans="1:6" s="58" customFormat="1" x14ac:dyDescent="0.5">
      <c r="A46" s="64" t="s">
        <v>1669</v>
      </c>
      <c r="B46" s="61" t="s">
        <v>1411</v>
      </c>
      <c r="C46" s="61" t="s">
        <v>6</v>
      </c>
      <c r="D46" s="90">
        <v>3</v>
      </c>
      <c r="E46" s="89">
        <v>900</v>
      </c>
      <c r="F46" s="90">
        <v>0</v>
      </c>
    </row>
    <row r="47" spans="1:6" x14ac:dyDescent="0.5">
      <c r="A47" s="64" t="s">
        <v>1669</v>
      </c>
      <c r="B47" s="61" t="s">
        <v>1235</v>
      </c>
      <c r="C47" s="61" t="s">
        <v>1236</v>
      </c>
      <c r="D47" s="90">
        <v>7</v>
      </c>
      <c r="E47" s="89">
        <v>38</v>
      </c>
      <c r="F47" s="90">
        <v>200</v>
      </c>
    </row>
    <row r="48" spans="1:6" x14ac:dyDescent="0.5">
      <c r="A48" s="64" t="s">
        <v>1669</v>
      </c>
      <c r="B48" s="61" t="s">
        <v>854</v>
      </c>
      <c r="C48" s="61" t="s">
        <v>6</v>
      </c>
      <c r="D48" s="90">
        <v>201</v>
      </c>
      <c r="E48" s="89">
        <v>188</v>
      </c>
      <c r="F48" s="90">
        <v>155</v>
      </c>
    </row>
    <row r="49" spans="1:6" x14ac:dyDescent="0.5">
      <c r="A49" s="64" t="s">
        <v>1669</v>
      </c>
      <c r="B49" s="61" t="s">
        <v>1412</v>
      </c>
      <c r="C49" s="61" t="s">
        <v>6</v>
      </c>
      <c r="D49" s="90">
        <v>30</v>
      </c>
      <c r="E49" s="89">
        <v>30</v>
      </c>
      <c r="F49" s="90">
        <v>0</v>
      </c>
    </row>
    <row r="50" spans="1:6" s="58" customFormat="1" hidden="1" x14ac:dyDescent="0.5">
      <c r="A50" s="64" t="s">
        <v>1669</v>
      </c>
      <c r="B50" s="61" t="s">
        <v>1470</v>
      </c>
      <c r="C50" s="61" t="s">
        <v>6</v>
      </c>
      <c r="D50" s="90">
        <v>210</v>
      </c>
      <c r="E50" s="89">
        <f t="shared" si="0"/>
        <v>0</v>
      </c>
      <c r="F50" s="90"/>
    </row>
    <row r="51" spans="1:6" x14ac:dyDescent="0.5">
      <c r="A51" s="64" t="s">
        <v>1669</v>
      </c>
      <c r="B51" s="61" t="s">
        <v>409</v>
      </c>
      <c r="C51" s="61" t="s">
        <v>8</v>
      </c>
      <c r="D51" s="90">
        <v>40</v>
      </c>
      <c r="E51" s="89">
        <f t="shared" si="0"/>
        <v>0</v>
      </c>
      <c r="F51" s="90">
        <v>0</v>
      </c>
    </row>
    <row r="52" spans="1:6" s="58" customFormat="1" x14ac:dyDescent="0.5">
      <c r="A52" s="64" t="s">
        <v>1669</v>
      </c>
      <c r="B52" s="61" t="s">
        <v>1532</v>
      </c>
      <c r="C52" s="61" t="s">
        <v>8</v>
      </c>
      <c r="D52" s="90">
        <v>3685</v>
      </c>
      <c r="E52" s="89">
        <v>17</v>
      </c>
      <c r="F52" s="90">
        <v>0</v>
      </c>
    </row>
    <row r="53" spans="1:6" s="58" customFormat="1" hidden="1" x14ac:dyDescent="0.5">
      <c r="A53" s="64" t="s">
        <v>1669</v>
      </c>
      <c r="B53" s="61" t="s">
        <v>1471</v>
      </c>
      <c r="C53" s="61" t="s">
        <v>8</v>
      </c>
      <c r="D53" s="90">
        <v>324</v>
      </c>
      <c r="E53" s="89">
        <f t="shared" si="0"/>
        <v>0</v>
      </c>
      <c r="F53" s="90"/>
    </row>
    <row r="54" spans="1:6" x14ac:dyDescent="0.5">
      <c r="A54" s="64" t="s">
        <v>1669</v>
      </c>
      <c r="B54" s="61" t="s">
        <v>21</v>
      </c>
      <c r="C54" s="61" t="s">
        <v>8</v>
      </c>
      <c r="D54" s="90">
        <v>1322</v>
      </c>
      <c r="E54" s="89">
        <v>1170</v>
      </c>
      <c r="F54" s="90">
        <v>1127</v>
      </c>
    </row>
    <row r="55" spans="1:6" s="58" customFormat="1" x14ac:dyDescent="0.5">
      <c r="A55" s="64" t="s">
        <v>1669</v>
      </c>
      <c r="B55" s="61" t="s">
        <v>1651</v>
      </c>
      <c r="C55" s="61" t="s">
        <v>8</v>
      </c>
      <c r="D55" s="90">
        <v>102</v>
      </c>
      <c r="E55" s="89">
        <v>39</v>
      </c>
      <c r="F55" s="90">
        <v>20</v>
      </c>
    </row>
    <row r="56" spans="1:6" ht="33" customHeight="1" x14ac:dyDescent="0.5">
      <c r="A56" s="64" t="s">
        <v>1669</v>
      </c>
      <c r="B56" s="61" t="s">
        <v>1379</v>
      </c>
      <c r="C56" s="61" t="s">
        <v>8</v>
      </c>
      <c r="D56" s="90">
        <v>302</v>
      </c>
      <c r="E56" s="89">
        <v>43</v>
      </c>
      <c r="F56" s="90">
        <v>36</v>
      </c>
    </row>
    <row r="57" spans="1:6" x14ac:dyDescent="0.5">
      <c r="A57" s="64" t="s">
        <v>1669</v>
      </c>
      <c r="B57" s="61" t="s">
        <v>1220</v>
      </c>
      <c r="C57" s="61" t="s">
        <v>8</v>
      </c>
      <c r="D57" s="90">
        <v>1481</v>
      </c>
      <c r="E57" s="89">
        <v>10</v>
      </c>
      <c r="F57" s="90">
        <v>1</v>
      </c>
    </row>
    <row r="58" spans="1:6" hidden="1" x14ac:dyDescent="0.5">
      <c r="A58" s="64" t="s">
        <v>1669</v>
      </c>
      <c r="B58" s="61" t="s">
        <v>1413</v>
      </c>
      <c r="C58" s="61" t="s">
        <v>8</v>
      </c>
      <c r="D58" s="90">
        <v>257</v>
      </c>
      <c r="E58" s="89">
        <f t="shared" si="0"/>
        <v>0</v>
      </c>
      <c r="F58" s="90"/>
    </row>
    <row r="59" spans="1:6" x14ac:dyDescent="0.5">
      <c r="A59" s="64" t="s">
        <v>1669</v>
      </c>
      <c r="B59" s="61" t="s">
        <v>575</v>
      </c>
      <c r="C59" s="61" t="s">
        <v>586</v>
      </c>
      <c r="D59" s="90">
        <v>4060</v>
      </c>
      <c r="E59" s="89">
        <v>117</v>
      </c>
      <c r="F59" s="90">
        <v>55</v>
      </c>
    </row>
    <row r="60" spans="1:6" x14ac:dyDescent="0.5">
      <c r="A60" s="64" t="s">
        <v>1669</v>
      </c>
      <c r="B60" s="61" t="s">
        <v>1380</v>
      </c>
      <c r="C60" s="61" t="s">
        <v>23</v>
      </c>
      <c r="D60" s="90">
        <v>1028</v>
      </c>
      <c r="E60" s="89">
        <v>94</v>
      </c>
      <c r="F60" s="90">
        <v>94</v>
      </c>
    </row>
    <row r="61" spans="1:6" s="58" customFormat="1" x14ac:dyDescent="0.5">
      <c r="A61" s="64" t="s">
        <v>1669</v>
      </c>
      <c r="B61" s="61" t="s">
        <v>22</v>
      </c>
      <c r="C61" s="61" t="s">
        <v>23</v>
      </c>
      <c r="D61" s="90">
        <v>6</v>
      </c>
      <c r="E61" s="89">
        <v>78</v>
      </c>
      <c r="F61" s="90">
        <v>71</v>
      </c>
    </row>
    <row r="62" spans="1:6" hidden="1" x14ac:dyDescent="0.5">
      <c r="A62" s="64" t="s">
        <v>1669</v>
      </c>
      <c r="B62" s="61" t="s">
        <v>1381</v>
      </c>
      <c r="C62" s="61" t="s">
        <v>1382</v>
      </c>
      <c r="D62" s="90">
        <v>5540</v>
      </c>
      <c r="E62" s="89">
        <f t="shared" si="0"/>
        <v>0</v>
      </c>
      <c r="F62" s="90"/>
    </row>
    <row r="63" spans="1:6" x14ac:dyDescent="0.5">
      <c r="A63" s="64" t="s">
        <v>1669</v>
      </c>
      <c r="B63" s="60" t="s">
        <v>765</v>
      </c>
      <c r="C63" s="61" t="s">
        <v>6</v>
      </c>
      <c r="D63" s="90">
        <v>128</v>
      </c>
      <c r="E63" s="89">
        <v>6</v>
      </c>
      <c r="F63" s="90">
        <v>2</v>
      </c>
    </row>
    <row r="64" spans="1:6" x14ac:dyDescent="0.5">
      <c r="A64" s="64" t="s">
        <v>1669</v>
      </c>
      <c r="B64" s="61" t="s">
        <v>648</v>
      </c>
      <c r="C64" s="61" t="s">
        <v>6</v>
      </c>
      <c r="D64" s="90">
        <v>131</v>
      </c>
      <c r="E64" s="89">
        <v>8</v>
      </c>
      <c r="F64" s="90">
        <v>7</v>
      </c>
    </row>
    <row r="65" spans="1:6" hidden="1" x14ac:dyDescent="0.5">
      <c r="A65" s="64" t="s">
        <v>1669</v>
      </c>
      <c r="B65" s="61" t="s">
        <v>1303</v>
      </c>
      <c r="C65" s="61" t="s">
        <v>6</v>
      </c>
      <c r="D65" s="90">
        <v>764</v>
      </c>
      <c r="E65" s="89">
        <f t="shared" si="0"/>
        <v>0</v>
      </c>
      <c r="F65" s="90"/>
    </row>
    <row r="66" spans="1:6" x14ac:dyDescent="0.5">
      <c r="A66" s="64" t="s">
        <v>1669</v>
      </c>
      <c r="B66" s="60" t="s">
        <v>574</v>
      </c>
      <c r="C66" s="60" t="s">
        <v>8</v>
      </c>
      <c r="D66" s="90">
        <v>56</v>
      </c>
      <c r="E66" s="89">
        <v>2</v>
      </c>
      <c r="F66" s="90">
        <v>2</v>
      </c>
    </row>
    <row r="67" spans="1:6" x14ac:dyDescent="0.5">
      <c r="A67" s="64" t="s">
        <v>1669</v>
      </c>
      <c r="B67" s="61" t="s">
        <v>24</v>
      </c>
      <c r="C67" s="61" t="s">
        <v>9</v>
      </c>
      <c r="D67" s="90">
        <v>86</v>
      </c>
      <c r="E67" s="89">
        <v>32</v>
      </c>
      <c r="F67" s="90">
        <v>30</v>
      </c>
    </row>
    <row r="68" spans="1:6" hidden="1" x14ac:dyDescent="0.5">
      <c r="A68" s="64" t="s">
        <v>1669</v>
      </c>
      <c r="B68" s="61" t="s">
        <v>25</v>
      </c>
      <c r="C68" s="61" t="s">
        <v>9</v>
      </c>
      <c r="D68" s="90">
        <v>311</v>
      </c>
      <c r="E68" s="89">
        <f t="shared" si="0"/>
        <v>0</v>
      </c>
      <c r="F68" s="90"/>
    </row>
    <row r="69" spans="1:6" s="58" customFormat="1" hidden="1" x14ac:dyDescent="0.5">
      <c r="A69" s="64" t="s">
        <v>1669</v>
      </c>
      <c r="B69" s="61" t="s">
        <v>1641</v>
      </c>
      <c r="C69" s="61" t="s">
        <v>9</v>
      </c>
      <c r="D69" s="90">
        <v>13</v>
      </c>
      <c r="E69" s="89">
        <f t="shared" si="0"/>
        <v>0</v>
      </c>
      <c r="F69" s="90"/>
    </row>
    <row r="70" spans="1:6" s="58" customFormat="1" hidden="1" x14ac:dyDescent="0.5">
      <c r="A70" s="64" t="s">
        <v>1669</v>
      </c>
      <c r="B70" s="61" t="s">
        <v>1556</v>
      </c>
      <c r="C70" s="61"/>
      <c r="D70" s="90">
        <v>10</v>
      </c>
      <c r="E70" s="89">
        <f t="shared" si="0"/>
        <v>0</v>
      </c>
      <c r="F70" s="90"/>
    </row>
    <row r="71" spans="1:6" s="58" customFormat="1" hidden="1" x14ac:dyDescent="0.5">
      <c r="A71" s="64" t="s">
        <v>1669</v>
      </c>
      <c r="B71" s="61" t="s">
        <v>1557</v>
      </c>
      <c r="C71" s="61"/>
      <c r="D71" s="90">
        <v>3177</v>
      </c>
      <c r="E71" s="89">
        <f t="shared" si="0"/>
        <v>0</v>
      </c>
      <c r="F71" s="90"/>
    </row>
    <row r="72" spans="1:6" x14ac:dyDescent="0.5">
      <c r="A72" s="64" t="s">
        <v>1669</v>
      </c>
      <c r="B72" s="61" t="s">
        <v>1502</v>
      </c>
      <c r="C72" s="61" t="s">
        <v>6</v>
      </c>
      <c r="D72" s="90">
        <v>14000</v>
      </c>
      <c r="E72" s="89">
        <v>46</v>
      </c>
      <c r="F72" s="90">
        <v>33</v>
      </c>
    </row>
    <row r="73" spans="1:6" s="58" customFormat="1" ht="30" hidden="1" customHeight="1" x14ac:dyDescent="0.5">
      <c r="A73" s="64" t="s">
        <v>1669</v>
      </c>
      <c r="B73" s="61" t="s">
        <v>1495</v>
      </c>
      <c r="C73" s="61" t="s">
        <v>6</v>
      </c>
      <c r="D73" s="90">
        <v>711</v>
      </c>
      <c r="E73" s="89">
        <f t="shared" si="0"/>
        <v>0</v>
      </c>
      <c r="F73" s="90"/>
    </row>
    <row r="74" spans="1:6" hidden="1" x14ac:dyDescent="0.5">
      <c r="A74" s="64" t="s">
        <v>1669</v>
      </c>
      <c r="B74" s="61" t="s">
        <v>410</v>
      </c>
      <c r="C74" s="61" t="s">
        <v>6</v>
      </c>
      <c r="D74" s="90">
        <v>5</v>
      </c>
      <c r="E74" s="89">
        <f t="shared" si="0"/>
        <v>0</v>
      </c>
      <c r="F74" s="90"/>
    </row>
    <row r="75" spans="1:6" x14ac:dyDescent="0.5">
      <c r="A75" s="64" t="s">
        <v>1669</v>
      </c>
      <c r="B75" s="61" t="s">
        <v>26</v>
      </c>
      <c r="C75" s="61" t="s">
        <v>9</v>
      </c>
      <c r="D75" s="90">
        <v>89</v>
      </c>
      <c r="E75" s="89">
        <v>7</v>
      </c>
      <c r="F75" s="90">
        <v>7</v>
      </c>
    </row>
    <row r="76" spans="1:6" ht="31.5" hidden="1" customHeight="1" x14ac:dyDescent="0.5">
      <c r="A76" s="64" t="s">
        <v>1669</v>
      </c>
      <c r="B76" s="61" t="s">
        <v>966</v>
      </c>
      <c r="C76" s="61" t="s">
        <v>6</v>
      </c>
      <c r="D76" s="90">
        <v>10</v>
      </c>
      <c r="E76" s="89">
        <f t="shared" ref="E76:E139" si="1">F76*D76</f>
        <v>0</v>
      </c>
      <c r="F76" s="90"/>
    </row>
    <row r="77" spans="1:6" ht="31.5" customHeight="1" x14ac:dyDescent="0.5">
      <c r="A77" s="64" t="s">
        <v>1669</v>
      </c>
      <c r="B77" s="61" t="s">
        <v>634</v>
      </c>
      <c r="C77" s="61" t="s">
        <v>8</v>
      </c>
      <c r="D77" s="90">
        <v>22</v>
      </c>
      <c r="E77" s="89">
        <v>2</v>
      </c>
      <c r="F77" s="90">
        <v>2</v>
      </c>
    </row>
    <row r="78" spans="1:6" s="58" customFormat="1" ht="31.5" customHeight="1" x14ac:dyDescent="0.5">
      <c r="A78" s="64" t="s">
        <v>1669</v>
      </c>
      <c r="B78" s="61" t="s">
        <v>1600</v>
      </c>
      <c r="C78" s="61" t="s">
        <v>8</v>
      </c>
      <c r="D78" s="90">
        <v>15</v>
      </c>
      <c r="E78" s="89">
        <v>13</v>
      </c>
      <c r="F78" s="90">
        <v>2</v>
      </c>
    </row>
    <row r="79" spans="1:6" s="58" customFormat="1" ht="31.5" customHeight="1" x14ac:dyDescent="0.5">
      <c r="A79" s="64" t="s">
        <v>1669</v>
      </c>
      <c r="B79" s="61" t="s">
        <v>1619</v>
      </c>
      <c r="C79" s="61" t="s">
        <v>6</v>
      </c>
      <c r="D79" s="90">
        <v>10</v>
      </c>
      <c r="E79" s="89">
        <v>225</v>
      </c>
      <c r="F79" s="90">
        <v>173</v>
      </c>
    </row>
    <row r="80" spans="1:6" s="58" customFormat="1" x14ac:dyDescent="0.5">
      <c r="A80" s="64" t="s">
        <v>1669</v>
      </c>
      <c r="B80" s="61" t="s">
        <v>1620</v>
      </c>
      <c r="C80" s="61" t="s">
        <v>6</v>
      </c>
      <c r="D80" s="90">
        <v>59</v>
      </c>
      <c r="E80" s="89">
        <v>30</v>
      </c>
      <c r="F80" s="90">
        <v>0</v>
      </c>
    </row>
    <row r="81" spans="1:6" s="58" customFormat="1" ht="31.5" customHeight="1" x14ac:dyDescent="0.5">
      <c r="A81" s="64" t="s">
        <v>1669</v>
      </c>
      <c r="B81" s="61" t="s">
        <v>1621</v>
      </c>
      <c r="C81" s="61" t="s">
        <v>6</v>
      </c>
      <c r="D81" s="90">
        <v>7</v>
      </c>
      <c r="E81" s="89">
        <v>220</v>
      </c>
      <c r="F81" s="90">
        <v>249</v>
      </c>
    </row>
    <row r="82" spans="1:6" s="58" customFormat="1" ht="31.5" customHeight="1" x14ac:dyDescent="0.5">
      <c r="A82" s="64" t="s">
        <v>1669</v>
      </c>
      <c r="B82" s="61" t="s">
        <v>1636</v>
      </c>
      <c r="C82" s="61" t="s">
        <v>6</v>
      </c>
      <c r="D82" s="90">
        <v>10</v>
      </c>
      <c r="E82" s="89">
        <v>220</v>
      </c>
      <c r="F82" s="90">
        <v>40</v>
      </c>
    </row>
    <row r="83" spans="1:6" s="58" customFormat="1" ht="31.5" hidden="1" customHeight="1" x14ac:dyDescent="0.5">
      <c r="A83" s="64" t="s">
        <v>1669</v>
      </c>
      <c r="B83" s="61" t="s">
        <v>1637</v>
      </c>
      <c r="C83" s="61"/>
      <c r="D83" s="90">
        <v>10</v>
      </c>
      <c r="E83" s="89">
        <f t="shared" si="1"/>
        <v>0</v>
      </c>
      <c r="F83" s="90"/>
    </row>
    <row r="84" spans="1:6" s="58" customFormat="1" x14ac:dyDescent="0.5">
      <c r="A84" s="64" t="s">
        <v>1669</v>
      </c>
      <c r="B84" s="61" t="s">
        <v>1638</v>
      </c>
      <c r="C84" s="61"/>
      <c r="D84" s="90">
        <v>2</v>
      </c>
      <c r="E84" s="89">
        <v>30</v>
      </c>
      <c r="F84" s="90">
        <v>0</v>
      </c>
    </row>
    <row r="85" spans="1:6" x14ac:dyDescent="0.5">
      <c r="A85" s="64" t="s">
        <v>1669</v>
      </c>
      <c r="B85" s="61" t="s">
        <v>567</v>
      </c>
      <c r="C85" s="61" t="s">
        <v>27</v>
      </c>
      <c r="D85" s="90">
        <v>1282</v>
      </c>
      <c r="E85" s="89">
        <v>3304</v>
      </c>
      <c r="F85" s="90">
        <v>2702</v>
      </c>
    </row>
    <row r="86" spans="1:6" x14ac:dyDescent="0.5">
      <c r="A86" s="64" t="s">
        <v>1669</v>
      </c>
      <c r="B86" s="61" t="s">
        <v>28</v>
      </c>
      <c r="C86" s="61" t="s">
        <v>6</v>
      </c>
      <c r="D86" s="90">
        <v>599</v>
      </c>
      <c r="E86" s="89">
        <v>1117</v>
      </c>
      <c r="F86" s="90">
        <v>1095</v>
      </c>
    </row>
    <row r="87" spans="1:6" s="58" customFormat="1" x14ac:dyDescent="0.5">
      <c r="A87" s="64" t="s">
        <v>1669</v>
      </c>
      <c r="B87" s="61" t="s">
        <v>1583</v>
      </c>
      <c r="C87" s="61" t="s">
        <v>6</v>
      </c>
      <c r="D87" s="90">
        <v>490</v>
      </c>
      <c r="E87" s="89">
        <v>48</v>
      </c>
      <c r="F87" s="90"/>
    </row>
    <row r="88" spans="1:6" s="58" customFormat="1" hidden="1" x14ac:dyDescent="0.5">
      <c r="A88" s="64" t="s">
        <v>1669</v>
      </c>
      <c r="B88" s="61" t="s">
        <v>1518</v>
      </c>
      <c r="C88" s="61" t="s">
        <v>6</v>
      </c>
      <c r="D88" s="90">
        <v>639</v>
      </c>
      <c r="E88" s="89">
        <f t="shared" si="1"/>
        <v>0</v>
      </c>
      <c r="F88" s="90"/>
    </row>
    <row r="89" spans="1:6" hidden="1" x14ac:dyDescent="0.5">
      <c r="A89" s="64" t="s">
        <v>1669</v>
      </c>
      <c r="B89" s="61" t="s">
        <v>1267</v>
      </c>
      <c r="C89" s="61" t="s">
        <v>6</v>
      </c>
      <c r="D89" s="90">
        <v>930</v>
      </c>
      <c r="E89" s="89">
        <f t="shared" si="1"/>
        <v>0</v>
      </c>
      <c r="F89" s="90"/>
    </row>
    <row r="90" spans="1:6" x14ac:dyDescent="0.5">
      <c r="A90" s="64" t="s">
        <v>1669</v>
      </c>
      <c r="B90" s="61" t="s">
        <v>627</v>
      </c>
      <c r="C90" s="61" t="s">
        <v>6</v>
      </c>
      <c r="D90" s="90">
        <v>11</v>
      </c>
      <c r="E90" s="89">
        <v>76</v>
      </c>
      <c r="F90" s="90">
        <v>39</v>
      </c>
    </row>
    <row r="91" spans="1:6" x14ac:dyDescent="0.5">
      <c r="A91" s="64" t="s">
        <v>1669</v>
      </c>
      <c r="B91" s="61" t="s">
        <v>29</v>
      </c>
      <c r="C91" s="61" t="s">
        <v>6</v>
      </c>
      <c r="D91" s="90">
        <v>6</v>
      </c>
      <c r="E91" s="89">
        <v>190</v>
      </c>
      <c r="F91" s="90">
        <v>69</v>
      </c>
    </row>
    <row r="92" spans="1:6" x14ac:dyDescent="0.5">
      <c r="A92" s="64" t="s">
        <v>1669</v>
      </c>
      <c r="B92" s="61" t="s">
        <v>1319</v>
      </c>
      <c r="C92" s="61" t="s">
        <v>6</v>
      </c>
      <c r="D92" s="90">
        <v>11</v>
      </c>
      <c r="E92" s="89">
        <v>29</v>
      </c>
      <c r="F92" s="90"/>
    </row>
    <row r="93" spans="1:6" s="58" customFormat="1" x14ac:dyDescent="0.5">
      <c r="A93" s="64" t="s">
        <v>1669</v>
      </c>
      <c r="B93" s="61" t="s">
        <v>1618</v>
      </c>
      <c r="C93" s="61" t="s">
        <v>6</v>
      </c>
      <c r="D93" s="90">
        <v>23</v>
      </c>
      <c r="E93" s="89">
        <v>40</v>
      </c>
      <c r="F93" s="90">
        <v>30</v>
      </c>
    </row>
    <row r="94" spans="1:6" x14ac:dyDescent="0.5">
      <c r="A94" s="64" t="s">
        <v>1669</v>
      </c>
      <c r="B94" s="61" t="s">
        <v>338</v>
      </c>
      <c r="C94" s="61" t="s">
        <v>6</v>
      </c>
      <c r="D94" s="90">
        <v>9000</v>
      </c>
      <c r="E94" s="89">
        <v>1446</v>
      </c>
      <c r="F94" s="90">
        <v>1490</v>
      </c>
    </row>
    <row r="95" spans="1:6" x14ac:dyDescent="0.5">
      <c r="A95" s="64" t="s">
        <v>1669</v>
      </c>
      <c r="B95" s="61" t="s">
        <v>411</v>
      </c>
      <c r="C95" s="61" t="s">
        <v>6</v>
      </c>
      <c r="D95" s="90">
        <v>6</v>
      </c>
      <c r="E95" s="89">
        <v>232</v>
      </c>
      <c r="F95" s="90">
        <v>86</v>
      </c>
    </row>
    <row r="96" spans="1:6" x14ac:dyDescent="0.5">
      <c r="A96" s="64" t="s">
        <v>1669</v>
      </c>
      <c r="B96" s="61" t="s">
        <v>30</v>
      </c>
      <c r="C96" s="61" t="s">
        <v>6</v>
      </c>
      <c r="D96" s="90">
        <v>13</v>
      </c>
      <c r="E96" s="89">
        <v>5217</v>
      </c>
      <c r="F96" s="90">
        <v>2663</v>
      </c>
    </row>
    <row r="97" spans="1:6" hidden="1" x14ac:dyDescent="0.5">
      <c r="A97" s="64" t="s">
        <v>1669</v>
      </c>
      <c r="B97" s="61" t="s">
        <v>31</v>
      </c>
      <c r="C97" s="61" t="s">
        <v>6</v>
      </c>
      <c r="D97" s="90">
        <v>11</v>
      </c>
      <c r="E97" s="89">
        <f t="shared" si="1"/>
        <v>0</v>
      </c>
      <c r="F97" s="90"/>
    </row>
    <row r="98" spans="1:6" x14ac:dyDescent="0.5">
      <c r="A98" s="64" t="s">
        <v>1669</v>
      </c>
      <c r="B98" s="61" t="s">
        <v>565</v>
      </c>
      <c r="C98" s="61" t="s">
        <v>6</v>
      </c>
      <c r="D98" s="90">
        <v>6</v>
      </c>
      <c r="E98" s="89">
        <v>772</v>
      </c>
      <c r="F98" s="90">
        <v>610</v>
      </c>
    </row>
    <row r="99" spans="1:6" ht="31.5" hidden="1" customHeight="1" x14ac:dyDescent="0.5">
      <c r="A99" s="64" t="s">
        <v>1669</v>
      </c>
      <c r="B99" s="61" t="s">
        <v>412</v>
      </c>
      <c r="C99" s="61" t="s">
        <v>6</v>
      </c>
      <c r="D99" s="90">
        <v>9</v>
      </c>
      <c r="E99" s="89">
        <f t="shared" si="1"/>
        <v>0</v>
      </c>
      <c r="F99" s="90"/>
    </row>
    <row r="100" spans="1:6" ht="31.5" hidden="1" customHeight="1" x14ac:dyDescent="0.5">
      <c r="A100" s="64" t="s">
        <v>1669</v>
      </c>
      <c r="B100" s="61" t="s">
        <v>766</v>
      </c>
      <c r="C100" s="61" t="s">
        <v>6</v>
      </c>
      <c r="D100" s="90">
        <v>3</v>
      </c>
      <c r="E100" s="89">
        <f t="shared" si="1"/>
        <v>0</v>
      </c>
      <c r="F100" s="90"/>
    </row>
    <row r="101" spans="1:6" ht="31.5" hidden="1" customHeight="1" x14ac:dyDescent="0.5">
      <c r="A101" s="64" t="s">
        <v>1669</v>
      </c>
      <c r="B101" s="61" t="s">
        <v>339</v>
      </c>
      <c r="C101" s="61" t="s">
        <v>587</v>
      </c>
      <c r="D101" s="90">
        <v>3</v>
      </c>
      <c r="E101" s="89">
        <f t="shared" si="1"/>
        <v>0</v>
      </c>
      <c r="F101" s="90"/>
    </row>
    <row r="102" spans="1:6" x14ac:dyDescent="0.5">
      <c r="A102" s="64" t="s">
        <v>1669</v>
      </c>
      <c r="B102" s="61" t="s">
        <v>784</v>
      </c>
      <c r="C102" s="61" t="s">
        <v>6</v>
      </c>
      <c r="D102" s="92">
        <v>162</v>
      </c>
      <c r="E102" s="89">
        <v>0</v>
      </c>
      <c r="F102" s="90">
        <v>6</v>
      </c>
    </row>
    <row r="103" spans="1:6" hidden="1" x14ac:dyDescent="0.5">
      <c r="A103" s="64" t="s">
        <v>1669</v>
      </c>
      <c r="B103" s="61" t="s">
        <v>767</v>
      </c>
      <c r="C103" s="61" t="s">
        <v>6</v>
      </c>
      <c r="D103" s="93">
        <v>1330</v>
      </c>
      <c r="E103" s="89">
        <f t="shared" si="1"/>
        <v>0</v>
      </c>
      <c r="F103" s="90"/>
    </row>
    <row r="104" spans="1:6" x14ac:dyDescent="0.5">
      <c r="A104" s="64" t="s">
        <v>1669</v>
      </c>
      <c r="B104" s="61" t="s">
        <v>32</v>
      </c>
      <c r="C104" s="61" t="s">
        <v>6</v>
      </c>
      <c r="D104" s="90">
        <v>4914</v>
      </c>
      <c r="E104" s="89">
        <v>5458</v>
      </c>
      <c r="F104" s="90">
        <v>84</v>
      </c>
    </row>
    <row r="105" spans="1:6" x14ac:dyDescent="0.5">
      <c r="A105" s="64" t="s">
        <v>1669</v>
      </c>
      <c r="B105" s="61" t="s">
        <v>555</v>
      </c>
      <c r="C105" s="61" t="s">
        <v>6</v>
      </c>
      <c r="D105" s="90">
        <v>1792</v>
      </c>
      <c r="E105" s="89">
        <v>97</v>
      </c>
      <c r="F105" s="90">
        <v>5373</v>
      </c>
    </row>
    <row r="106" spans="1:6" x14ac:dyDescent="0.5">
      <c r="A106" s="64" t="s">
        <v>1669</v>
      </c>
      <c r="B106" s="61" t="s">
        <v>33</v>
      </c>
      <c r="C106" s="61" t="s">
        <v>6</v>
      </c>
      <c r="D106" s="90">
        <v>4269</v>
      </c>
      <c r="E106" s="89">
        <v>253</v>
      </c>
      <c r="F106" s="90">
        <v>234</v>
      </c>
    </row>
    <row r="107" spans="1:6" s="58" customFormat="1" x14ac:dyDescent="0.5">
      <c r="A107" s="64" t="s">
        <v>1669</v>
      </c>
      <c r="B107" s="61" t="s">
        <v>1629</v>
      </c>
      <c r="C107" s="61"/>
      <c r="D107" s="90">
        <v>82</v>
      </c>
      <c r="E107" s="89">
        <v>753</v>
      </c>
      <c r="F107" s="90">
        <v>858</v>
      </c>
    </row>
    <row r="108" spans="1:6" x14ac:dyDescent="0.5">
      <c r="A108" s="64" t="s">
        <v>1669</v>
      </c>
      <c r="B108" s="61" t="s">
        <v>34</v>
      </c>
      <c r="C108" s="61" t="s">
        <v>6</v>
      </c>
      <c r="D108" s="90">
        <v>129</v>
      </c>
      <c r="E108" s="89">
        <f t="shared" si="1"/>
        <v>0</v>
      </c>
      <c r="F108" s="90"/>
    </row>
    <row r="109" spans="1:6" s="58" customFormat="1" hidden="1" x14ac:dyDescent="0.5">
      <c r="A109" s="64" t="s">
        <v>1669</v>
      </c>
      <c r="B109" s="59" t="s">
        <v>1596</v>
      </c>
      <c r="C109" s="61" t="s">
        <v>6</v>
      </c>
      <c r="D109" s="90">
        <v>6</v>
      </c>
      <c r="E109" s="89">
        <f t="shared" si="1"/>
        <v>0</v>
      </c>
      <c r="F109" s="90"/>
    </row>
    <row r="110" spans="1:6" x14ac:dyDescent="0.5">
      <c r="A110" s="64" t="s">
        <v>1669</v>
      </c>
      <c r="B110" s="61" t="s">
        <v>661</v>
      </c>
      <c r="C110" s="61" t="s">
        <v>6</v>
      </c>
      <c r="D110" s="90">
        <v>8</v>
      </c>
      <c r="E110" s="89">
        <v>97</v>
      </c>
      <c r="F110" s="90">
        <v>94</v>
      </c>
    </row>
    <row r="111" spans="1:6" ht="31.5" customHeight="1" x14ac:dyDescent="0.5">
      <c r="A111" s="64" t="s">
        <v>1669</v>
      </c>
      <c r="B111" s="61" t="s">
        <v>662</v>
      </c>
      <c r="C111" s="61" t="s">
        <v>6</v>
      </c>
      <c r="D111" s="90">
        <v>2</v>
      </c>
      <c r="E111" s="89">
        <v>80</v>
      </c>
      <c r="F111" s="90">
        <v>90</v>
      </c>
    </row>
    <row r="112" spans="1:6" ht="31.5" customHeight="1" x14ac:dyDescent="0.5">
      <c r="A112" s="64" t="s">
        <v>1669</v>
      </c>
      <c r="B112" s="61" t="s">
        <v>967</v>
      </c>
      <c r="C112" s="61" t="s">
        <v>968</v>
      </c>
      <c r="D112" s="90">
        <v>6</v>
      </c>
      <c r="E112" s="89">
        <v>442</v>
      </c>
      <c r="F112" s="90">
        <v>520</v>
      </c>
    </row>
    <row r="113" spans="1:6" ht="30" hidden="1" customHeight="1" x14ac:dyDescent="0.5">
      <c r="A113" s="64" t="s">
        <v>1669</v>
      </c>
      <c r="B113" s="61" t="s">
        <v>1043</v>
      </c>
      <c r="C113" s="61" t="s">
        <v>968</v>
      </c>
      <c r="D113" s="93">
        <v>2</v>
      </c>
      <c r="E113" s="89">
        <f t="shared" si="1"/>
        <v>0</v>
      </c>
      <c r="F113" s="90"/>
    </row>
    <row r="114" spans="1:6" s="58" customFormat="1" ht="30" hidden="1" customHeight="1" x14ac:dyDescent="0.5">
      <c r="A114" s="64" t="s">
        <v>1669</v>
      </c>
      <c r="B114" s="61" t="s">
        <v>1597</v>
      </c>
      <c r="C114" s="61" t="s">
        <v>968</v>
      </c>
      <c r="D114" s="90">
        <v>5</v>
      </c>
      <c r="E114" s="89">
        <f t="shared" si="1"/>
        <v>0</v>
      </c>
      <c r="F114" s="90"/>
    </row>
    <row r="115" spans="1:6" ht="31.5" hidden="1" customHeight="1" x14ac:dyDescent="0.5">
      <c r="A115" s="64" t="s">
        <v>1669</v>
      </c>
      <c r="B115" s="61" t="s">
        <v>598</v>
      </c>
      <c r="C115" s="61" t="s">
        <v>6</v>
      </c>
      <c r="D115" s="90">
        <v>10</v>
      </c>
      <c r="E115" s="89">
        <f t="shared" si="1"/>
        <v>0</v>
      </c>
      <c r="F115" s="90"/>
    </row>
    <row r="116" spans="1:6" hidden="1" x14ac:dyDescent="0.5">
      <c r="A116" s="64" t="s">
        <v>1669</v>
      </c>
      <c r="B116" s="61" t="s">
        <v>681</v>
      </c>
      <c r="C116" s="61" t="s">
        <v>6</v>
      </c>
      <c r="D116" s="90">
        <v>2</v>
      </c>
      <c r="E116" s="89">
        <f t="shared" si="1"/>
        <v>0</v>
      </c>
      <c r="F116" s="90"/>
    </row>
    <row r="117" spans="1:6" s="58" customFormat="1" hidden="1" x14ac:dyDescent="0.5">
      <c r="A117" s="64" t="s">
        <v>1669</v>
      </c>
      <c r="B117" s="61" t="s">
        <v>1617</v>
      </c>
      <c r="C117" s="61" t="s">
        <v>6</v>
      </c>
      <c r="D117" s="90">
        <v>3</v>
      </c>
      <c r="E117" s="89">
        <f t="shared" si="1"/>
        <v>0</v>
      </c>
      <c r="F117" s="90"/>
    </row>
    <row r="118" spans="1:6" ht="31.5" hidden="1" customHeight="1" x14ac:dyDescent="0.5">
      <c r="A118" s="64" t="s">
        <v>1669</v>
      </c>
      <c r="B118" s="61" t="s">
        <v>1383</v>
      </c>
      <c r="C118" s="61" t="s">
        <v>6</v>
      </c>
      <c r="D118" s="90">
        <v>35</v>
      </c>
      <c r="E118" s="89">
        <f t="shared" si="1"/>
        <v>0</v>
      </c>
      <c r="F118" s="90"/>
    </row>
    <row r="119" spans="1:6" s="58" customFormat="1" ht="31.5" customHeight="1" x14ac:dyDescent="0.5">
      <c r="A119" s="64" t="s">
        <v>1669</v>
      </c>
      <c r="B119" s="61" t="s">
        <v>1584</v>
      </c>
      <c r="C119" s="61" t="s">
        <v>1236</v>
      </c>
      <c r="D119" s="90">
        <v>4</v>
      </c>
      <c r="E119" s="89">
        <v>13</v>
      </c>
      <c r="F119" s="90">
        <v>13</v>
      </c>
    </row>
    <row r="120" spans="1:6" ht="31.5" hidden="1" customHeight="1" x14ac:dyDescent="0.5">
      <c r="A120" s="64" t="s">
        <v>1669</v>
      </c>
      <c r="B120" s="61" t="s">
        <v>463</v>
      </c>
      <c r="C120" s="61" t="s">
        <v>6</v>
      </c>
      <c r="D120" s="90">
        <v>7</v>
      </c>
      <c r="E120" s="89">
        <f t="shared" si="1"/>
        <v>0</v>
      </c>
      <c r="F120" s="90"/>
    </row>
    <row r="121" spans="1:6" x14ac:dyDescent="0.5">
      <c r="A121" s="64" t="s">
        <v>1669</v>
      </c>
      <c r="B121" s="61" t="s">
        <v>340</v>
      </c>
      <c r="C121" s="61" t="s">
        <v>6</v>
      </c>
      <c r="D121" s="90">
        <v>7</v>
      </c>
      <c r="E121" s="89">
        <v>10</v>
      </c>
      <c r="F121" s="90">
        <v>10</v>
      </c>
    </row>
    <row r="122" spans="1:6" hidden="1" x14ac:dyDescent="0.5">
      <c r="A122" s="64" t="s">
        <v>1669</v>
      </c>
      <c r="B122" s="61" t="s">
        <v>35</v>
      </c>
      <c r="C122" s="61" t="s">
        <v>6</v>
      </c>
      <c r="D122" s="90">
        <v>1150</v>
      </c>
      <c r="E122" s="89">
        <f t="shared" si="1"/>
        <v>0</v>
      </c>
      <c r="F122" s="90"/>
    </row>
    <row r="123" spans="1:6" ht="30" hidden="1" customHeight="1" x14ac:dyDescent="0.5">
      <c r="A123" s="64" t="s">
        <v>1669</v>
      </c>
      <c r="B123" s="61" t="s">
        <v>841</v>
      </c>
      <c r="C123" s="61" t="s">
        <v>6</v>
      </c>
      <c r="D123" s="90">
        <v>17304</v>
      </c>
      <c r="E123" s="89">
        <f t="shared" si="1"/>
        <v>0</v>
      </c>
      <c r="F123" s="90"/>
    </row>
    <row r="124" spans="1:6" x14ac:dyDescent="0.5">
      <c r="A124" s="64" t="s">
        <v>1669</v>
      </c>
      <c r="B124" s="61" t="s">
        <v>36</v>
      </c>
      <c r="C124" s="61" t="s">
        <v>6</v>
      </c>
      <c r="D124" s="90">
        <v>7</v>
      </c>
      <c r="E124" s="89">
        <v>2788</v>
      </c>
      <c r="F124" s="90">
        <v>2454</v>
      </c>
    </row>
    <row r="125" spans="1:6" x14ac:dyDescent="0.5">
      <c r="A125" s="64" t="s">
        <v>1669</v>
      </c>
      <c r="B125" s="61" t="s">
        <v>37</v>
      </c>
      <c r="C125" s="61" t="s">
        <v>6</v>
      </c>
      <c r="D125" s="90">
        <v>391</v>
      </c>
      <c r="E125" s="89">
        <v>11000</v>
      </c>
      <c r="F125" s="90">
        <v>9000</v>
      </c>
    </row>
    <row r="126" spans="1:6" x14ac:dyDescent="0.5">
      <c r="A126" s="64" t="s">
        <v>1669</v>
      </c>
      <c r="B126" s="61" t="s">
        <v>38</v>
      </c>
      <c r="C126" s="61" t="s">
        <v>6</v>
      </c>
      <c r="D126" s="90">
        <v>43</v>
      </c>
      <c r="E126" s="89">
        <v>961</v>
      </c>
      <c r="F126" s="90">
        <v>641</v>
      </c>
    </row>
    <row r="127" spans="1:6" x14ac:dyDescent="0.5">
      <c r="A127" s="64" t="s">
        <v>1669</v>
      </c>
      <c r="B127" s="61" t="s">
        <v>768</v>
      </c>
      <c r="C127" s="61" t="s">
        <v>11</v>
      </c>
      <c r="D127" s="90">
        <v>5</v>
      </c>
      <c r="E127" s="89">
        <v>0</v>
      </c>
      <c r="F127" s="90">
        <v>3</v>
      </c>
    </row>
    <row r="128" spans="1:6" hidden="1" x14ac:dyDescent="0.5">
      <c r="A128" s="64" t="s">
        <v>1669</v>
      </c>
      <c r="B128" s="61" t="s">
        <v>903</v>
      </c>
      <c r="C128" s="61" t="s">
        <v>6</v>
      </c>
      <c r="D128" s="90">
        <v>30</v>
      </c>
      <c r="E128" s="89">
        <f t="shared" si="1"/>
        <v>0</v>
      </c>
      <c r="F128" s="90"/>
    </row>
    <row r="129" spans="1:6" s="58" customFormat="1" hidden="1" x14ac:dyDescent="0.5">
      <c r="A129" s="64" t="s">
        <v>1669</v>
      </c>
      <c r="B129" s="61" t="s">
        <v>1533</v>
      </c>
      <c r="C129" s="61"/>
      <c r="D129" s="90">
        <v>43</v>
      </c>
      <c r="E129" s="89">
        <f t="shared" si="1"/>
        <v>0</v>
      </c>
      <c r="F129" s="90"/>
    </row>
    <row r="130" spans="1:6" s="58" customFormat="1" x14ac:dyDescent="0.5">
      <c r="A130" s="64" t="s">
        <v>1669</v>
      </c>
      <c r="B130" s="61" t="s">
        <v>1559</v>
      </c>
      <c r="C130" s="61"/>
      <c r="D130" s="90">
        <v>20</v>
      </c>
      <c r="E130" s="89">
        <v>333</v>
      </c>
      <c r="F130" s="90"/>
    </row>
    <row r="131" spans="1:6" s="58" customFormat="1" hidden="1" x14ac:dyDescent="0.5">
      <c r="A131" s="64" t="s">
        <v>1669</v>
      </c>
      <c r="B131" s="61" t="s">
        <v>1646</v>
      </c>
      <c r="C131" s="61"/>
      <c r="D131" s="90">
        <v>12</v>
      </c>
      <c r="E131" s="89">
        <f t="shared" si="1"/>
        <v>0</v>
      </c>
      <c r="F131" s="90"/>
    </row>
    <row r="132" spans="1:6" x14ac:dyDescent="0.5">
      <c r="A132" s="64" t="s">
        <v>1669</v>
      </c>
      <c r="B132" s="61" t="s">
        <v>413</v>
      </c>
      <c r="C132" s="61" t="s">
        <v>6</v>
      </c>
      <c r="D132" s="90">
        <v>159</v>
      </c>
      <c r="E132" s="89">
        <v>5</v>
      </c>
      <c r="F132" s="90">
        <v>5</v>
      </c>
    </row>
    <row r="133" spans="1:6" x14ac:dyDescent="0.5">
      <c r="A133" s="64" t="s">
        <v>1669</v>
      </c>
      <c r="B133" s="61" t="s">
        <v>39</v>
      </c>
      <c r="C133" s="61" t="s">
        <v>6</v>
      </c>
      <c r="D133" s="90">
        <v>1408</v>
      </c>
      <c r="E133" s="89">
        <v>87</v>
      </c>
      <c r="F133" s="90">
        <v>75</v>
      </c>
    </row>
    <row r="134" spans="1:6" hidden="1" x14ac:dyDescent="0.5">
      <c r="A134" s="64" t="s">
        <v>1669</v>
      </c>
      <c r="B134" s="61" t="s">
        <v>414</v>
      </c>
      <c r="C134" s="61" t="s">
        <v>6</v>
      </c>
      <c r="D134" s="90">
        <v>3494</v>
      </c>
      <c r="E134" s="89">
        <f t="shared" si="1"/>
        <v>0</v>
      </c>
      <c r="F134" s="90"/>
    </row>
    <row r="135" spans="1:6" x14ac:dyDescent="0.5">
      <c r="A135" s="64" t="s">
        <v>1669</v>
      </c>
      <c r="B135" s="61" t="s">
        <v>40</v>
      </c>
      <c r="C135" s="61" t="s">
        <v>6</v>
      </c>
      <c r="D135" s="90">
        <v>1542</v>
      </c>
      <c r="E135" s="89">
        <v>15</v>
      </c>
      <c r="F135" s="90">
        <v>15</v>
      </c>
    </row>
    <row r="136" spans="1:6" x14ac:dyDescent="0.5">
      <c r="A136" s="64" t="s">
        <v>1669</v>
      </c>
      <c r="B136" s="61" t="s">
        <v>41</v>
      </c>
      <c r="C136" s="61" t="s">
        <v>6</v>
      </c>
      <c r="D136" s="90">
        <v>2</v>
      </c>
      <c r="E136" s="89">
        <v>11</v>
      </c>
      <c r="F136" s="90">
        <v>22</v>
      </c>
    </row>
    <row r="137" spans="1:6" x14ac:dyDescent="0.5">
      <c r="A137" s="64" t="s">
        <v>1669</v>
      </c>
      <c r="B137" s="61" t="s">
        <v>42</v>
      </c>
      <c r="C137" s="61" t="s">
        <v>6</v>
      </c>
      <c r="D137" s="90">
        <v>2</v>
      </c>
      <c r="E137" s="89">
        <v>16</v>
      </c>
      <c r="F137" s="90">
        <v>22</v>
      </c>
    </row>
    <row r="138" spans="1:6" s="58" customFormat="1" x14ac:dyDescent="0.5">
      <c r="A138" s="64" t="s">
        <v>1669</v>
      </c>
      <c r="B138" s="61" t="s">
        <v>1512</v>
      </c>
      <c r="C138" s="61" t="s">
        <v>6</v>
      </c>
      <c r="D138" s="90">
        <v>29</v>
      </c>
      <c r="E138" s="89">
        <v>0</v>
      </c>
      <c r="F138" s="90">
        <v>10</v>
      </c>
    </row>
    <row r="139" spans="1:6" s="58" customFormat="1" hidden="1" x14ac:dyDescent="0.5">
      <c r="A139" s="64" t="s">
        <v>1669</v>
      </c>
      <c r="B139" s="61" t="s">
        <v>1564</v>
      </c>
      <c r="C139" s="61" t="s">
        <v>6</v>
      </c>
      <c r="D139" s="90">
        <v>81</v>
      </c>
      <c r="E139" s="89">
        <f t="shared" si="1"/>
        <v>0</v>
      </c>
      <c r="F139" s="90"/>
    </row>
    <row r="140" spans="1:6" s="58" customFormat="1" x14ac:dyDescent="0.5">
      <c r="A140" s="64" t="s">
        <v>1669</v>
      </c>
      <c r="B140" s="61" t="s">
        <v>1563</v>
      </c>
      <c r="C140" s="61" t="s">
        <v>6</v>
      </c>
      <c r="D140" s="90">
        <v>149</v>
      </c>
      <c r="E140" s="89">
        <v>55</v>
      </c>
      <c r="F140" s="90">
        <v>58</v>
      </c>
    </row>
    <row r="141" spans="1:6" s="58" customFormat="1" hidden="1" x14ac:dyDescent="0.5">
      <c r="A141" s="64" t="s">
        <v>1669</v>
      </c>
      <c r="B141" s="61" t="s">
        <v>1601</v>
      </c>
      <c r="C141" s="61" t="s">
        <v>6</v>
      </c>
      <c r="D141" s="90">
        <v>20</v>
      </c>
      <c r="E141" s="89">
        <f t="shared" ref="E141:E209" si="2">F141*D141</f>
        <v>0</v>
      </c>
      <c r="F141" s="90"/>
    </row>
    <row r="142" spans="1:6" s="58" customFormat="1" hidden="1" x14ac:dyDescent="0.5">
      <c r="A142" s="64" t="s">
        <v>1669</v>
      </c>
      <c r="B142" s="61" t="s">
        <v>1574</v>
      </c>
      <c r="C142" s="61" t="s">
        <v>6</v>
      </c>
      <c r="D142" s="90">
        <v>23720</v>
      </c>
      <c r="E142" s="89">
        <f t="shared" si="2"/>
        <v>0</v>
      </c>
      <c r="F142" s="90"/>
    </row>
    <row r="143" spans="1:6" s="58" customFormat="1" hidden="1" x14ac:dyDescent="0.5">
      <c r="A143" s="64" t="s">
        <v>1669</v>
      </c>
      <c r="B143" s="61" t="s">
        <v>1595</v>
      </c>
      <c r="C143" s="61" t="s">
        <v>6</v>
      </c>
      <c r="D143" s="90">
        <v>12</v>
      </c>
      <c r="E143" s="89">
        <f t="shared" si="2"/>
        <v>0</v>
      </c>
      <c r="F143" s="90"/>
    </row>
    <row r="144" spans="1:6" hidden="1" x14ac:dyDescent="0.5">
      <c r="A144" s="64" t="s">
        <v>1669</v>
      </c>
      <c r="B144" s="61" t="s">
        <v>631</v>
      </c>
      <c r="C144" s="61" t="s">
        <v>6</v>
      </c>
      <c r="D144" s="90">
        <v>17</v>
      </c>
      <c r="E144" s="89">
        <f t="shared" si="2"/>
        <v>0</v>
      </c>
      <c r="F144" s="90"/>
    </row>
    <row r="145" spans="1:6" s="58" customFormat="1" hidden="1" x14ac:dyDescent="0.5">
      <c r="A145" s="64" t="s">
        <v>1669</v>
      </c>
      <c r="B145" s="61" t="s">
        <v>1639</v>
      </c>
      <c r="C145" s="61" t="s">
        <v>6</v>
      </c>
      <c r="D145" s="90">
        <v>6</v>
      </c>
      <c r="E145" s="89">
        <f t="shared" si="2"/>
        <v>0</v>
      </c>
      <c r="F145" s="90"/>
    </row>
    <row r="146" spans="1:6" hidden="1" x14ac:dyDescent="0.5">
      <c r="A146" s="64" t="s">
        <v>1669</v>
      </c>
      <c r="B146" s="61" t="s">
        <v>632</v>
      </c>
      <c r="C146" s="61" t="s">
        <v>6</v>
      </c>
      <c r="D146" s="90">
        <v>23</v>
      </c>
      <c r="E146" s="89">
        <f t="shared" si="2"/>
        <v>0</v>
      </c>
      <c r="F146" s="90"/>
    </row>
    <row r="147" spans="1:6" s="58" customFormat="1" x14ac:dyDescent="0.5">
      <c r="A147" s="64" t="s">
        <v>1669</v>
      </c>
      <c r="B147" s="61" t="s">
        <v>1663</v>
      </c>
      <c r="C147" s="79"/>
      <c r="D147" s="90">
        <v>3</v>
      </c>
      <c r="E147" s="89">
        <v>0</v>
      </c>
      <c r="F147" s="90">
        <v>30</v>
      </c>
    </row>
    <row r="148" spans="1:6" s="58" customFormat="1" x14ac:dyDescent="0.5">
      <c r="A148" s="64" t="s">
        <v>1669</v>
      </c>
      <c r="B148" s="61" t="s">
        <v>1664</v>
      </c>
      <c r="C148" s="61"/>
      <c r="D148" s="90">
        <v>11</v>
      </c>
      <c r="E148" s="89">
        <v>0</v>
      </c>
      <c r="F148" s="90">
        <v>20</v>
      </c>
    </row>
    <row r="149" spans="1:6" x14ac:dyDescent="0.5">
      <c r="A149" s="64" t="s">
        <v>1669</v>
      </c>
      <c r="B149" s="61" t="s">
        <v>636</v>
      </c>
      <c r="C149" s="61" t="s">
        <v>6</v>
      </c>
      <c r="D149" s="90">
        <v>1358</v>
      </c>
      <c r="E149" s="89">
        <v>3</v>
      </c>
      <c r="F149" s="90">
        <v>3</v>
      </c>
    </row>
    <row r="150" spans="1:6" x14ac:dyDescent="0.5">
      <c r="A150" s="64" t="s">
        <v>1669</v>
      </c>
      <c r="B150" s="61" t="s">
        <v>635</v>
      </c>
      <c r="C150" s="61" t="s">
        <v>6</v>
      </c>
      <c r="D150" s="90">
        <v>2</v>
      </c>
      <c r="E150" s="89">
        <v>8</v>
      </c>
      <c r="F150" s="90">
        <v>9</v>
      </c>
    </row>
    <row r="151" spans="1:6" x14ac:dyDescent="0.5">
      <c r="A151" s="64" t="s">
        <v>1669</v>
      </c>
      <c r="B151" s="61" t="s">
        <v>637</v>
      </c>
      <c r="C151" s="61" t="s">
        <v>6</v>
      </c>
      <c r="D151" s="90">
        <v>4787</v>
      </c>
      <c r="E151" s="89">
        <v>10</v>
      </c>
      <c r="F151" s="90">
        <v>10</v>
      </c>
    </row>
    <row r="152" spans="1:6" s="58" customFormat="1" x14ac:dyDescent="0.5">
      <c r="A152" s="64" t="s">
        <v>1669</v>
      </c>
      <c r="B152" s="61" t="s">
        <v>1659</v>
      </c>
      <c r="C152" s="61" t="s">
        <v>6</v>
      </c>
      <c r="D152" s="90">
        <v>273</v>
      </c>
      <c r="E152" s="89">
        <v>0</v>
      </c>
      <c r="F152" s="90">
        <v>2</v>
      </c>
    </row>
    <row r="153" spans="1:6" x14ac:dyDescent="0.5">
      <c r="A153" s="64" t="s">
        <v>1669</v>
      </c>
      <c r="B153" s="61" t="s">
        <v>43</v>
      </c>
      <c r="C153" s="61" t="s">
        <v>6</v>
      </c>
      <c r="D153" s="90">
        <v>18</v>
      </c>
      <c r="E153" s="89">
        <v>1197</v>
      </c>
      <c r="F153" s="90">
        <v>1013</v>
      </c>
    </row>
    <row r="154" spans="1:6" ht="30" customHeight="1" x14ac:dyDescent="0.5">
      <c r="A154" s="64" t="s">
        <v>1669</v>
      </c>
      <c r="B154" s="61" t="s">
        <v>44</v>
      </c>
      <c r="C154" s="61" t="s">
        <v>6</v>
      </c>
      <c r="D154" s="90">
        <v>1600</v>
      </c>
      <c r="E154" s="89">
        <v>599</v>
      </c>
      <c r="F154" s="90">
        <v>499</v>
      </c>
    </row>
    <row r="155" spans="1:6" x14ac:dyDescent="0.5">
      <c r="A155" s="64" t="s">
        <v>1669</v>
      </c>
      <c r="B155" s="61" t="s">
        <v>45</v>
      </c>
      <c r="C155" s="61" t="s">
        <v>6</v>
      </c>
      <c r="D155" s="90">
        <v>2205</v>
      </c>
      <c r="E155" s="89">
        <v>724</v>
      </c>
      <c r="F155" s="90">
        <v>371</v>
      </c>
    </row>
    <row r="156" spans="1:6" x14ac:dyDescent="0.5">
      <c r="A156" s="64" t="s">
        <v>1669</v>
      </c>
      <c r="B156" s="61" t="s">
        <v>960</v>
      </c>
      <c r="C156" s="61" t="s">
        <v>6</v>
      </c>
      <c r="D156" s="90">
        <v>2450</v>
      </c>
      <c r="E156" s="89">
        <v>635</v>
      </c>
      <c r="F156" s="90">
        <v>632</v>
      </c>
    </row>
    <row r="157" spans="1:6" x14ac:dyDescent="0.5">
      <c r="A157" s="64" t="s">
        <v>1669</v>
      </c>
      <c r="B157" s="61" t="s">
        <v>46</v>
      </c>
      <c r="C157" s="61" t="s">
        <v>6</v>
      </c>
      <c r="D157" s="94">
        <v>34</v>
      </c>
      <c r="E157" s="89">
        <v>652</v>
      </c>
      <c r="F157" s="90">
        <v>662</v>
      </c>
    </row>
    <row r="158" spans="1:6" x14ac:dyDescent="0.5">
      <c r="A158" s="64" t="s">
        <v>1669</v>
      </c>
      <c r="B158" s="61" t="s">
        <v>1055</v>
      </c>
      <c r="C158" s="61" t="s">
        <v>6</v>
      </c>
      <c r="D158" s="90">
        <v>66</v>
      </c>
      <c r="E158" s="89">
        <v>0</v>
      </c>
      <c r="F158" s="90">
        <v>4</v>
      </c>
    </row>
    <row r="159" spans="1:6" x14ac:dyDescent="0.5">
      <c r="A159" s="64" t="s">
        <v>1669</v>
      </c>
      <c r="B159" s="61" t="s">
        <v>1056</v>
      </c>
      <c r="C159" s="61" t="s">
        <v>6</v>
      </c>
      <c r="D159" s="90">
        <v>59</v>
      </c>
      <c r="E159" s="89">
        <v>0</v>
      </c>
      <c r="F159" s="90">
        <v>4</v>
      </c>
    </row>
    <row r="160" spans="1:6" s="58" customFormat="1" x14ac:dyDescent="0.5">
      <c r="A160" s="64" t="s">
        <v>1669</v>
      </c>
      <c r="B160" s="61" t="s">
        <v>1660</v>
      </c>
      <c r="C160" s="61" t="s">
        <v>6</v>
      </c>
      <c r="D160" s="90">
        <v>39</v>
      </c>
      <c r="E160" s="89">
        <v>0</v>
      </c>
      <c r="F160" s="90"/>
    </row>
    <row r="161" spans="1:6" s="58" customFormat="1" x14ac:dyDescent="0.5">
      <c r="A161" s="64" t="s">
        <v>1669</v>
      </c>
      <c r="B161" s="61" t="s">
        <v>1662</v>
      </c>
      <c r="C161" s="61" t="s">
        <v>6</v>
      </c>
      <c r="D161" s="90">
        <v>41</v>
      </c>
      <c r="E161" s="89">
        <v>0</v>
      </c>
      <c r="F161" s="90"/>
    </row>
    <row r="162" spans="1:6" s="58" customFormat="1" x14ac:dyDescent="0.5">
      <c r="A162" s="64" t="s">
        <v>1669</v>
      </c>
      <c r="B162" s="61" t="s">
        <v>1661</v>
      </c>
      <c r="C162" s="61" t="s">
        <v>6</v>
      </c>
      <c r="D162" s="90">
        <v>65</v>
      </c>
      <c r="E162" s="89">
        <v>0</v>
      </c>
      <c r="F162" s="90"/>
    </row>
    <row r="163" spans="1:6" x14ac:dyDescent="0.5">
      <c r="A163" s="64" t="s">
        <v>1669</v>
      </c>
      <c r="B163" s="61" t="s">
        <v>47</v>
      </c>
      <c r="C163" s="61" t="s">
        <v>6</v>
      </c>
      <c r="D163" s="90">
        <v>75</v>
      </c>
      <c r="E163" s="89">
        <v>9000</v>
      </c>
      <c r="F163" s="90">
        <v>8000</v>
      </c>
    </row>
    <row r="164" spans="1:6" hidden="1" x14ac:dyDescent="0.5">
      <c r="A164" s="64" t="s">
        <v>1669</v>
      </c>
      <c r="B164" s="61" t="s">
        <v>1367</v>
      </c>
      <c r="C164" s="61" t="s">
        <v>6</v>
      </c>
      <c r="D164" s="90">
        <v>3</v>
      </c>
      <c r="E164" s="89">
        <f t="shared" si="2"/>
        <v>0</v>
      </c>
      <c r="F164" s="90"/>
    </row>
    <row r="165" spans="1:6" hidden="1" x14ac:dyDescent="0.5">
      <c r="A165" s="64" t="s">
        <v>1669</v>
      </c>
      <c r="B165" s="61" t="s">
        <v>969</v>
      </c>
      <c r="C165" s="61" t="s">
        <v>6</v>
      </c>
      <c r="D165" s="90">
        <v>75</v>
      </c>
      <c r="E165" s="89">
        <f t="shared" si="2"/>
        <v>0</v>
      </c>
      <c r="F165" s="90"/>
    </row>
    <row r="166" spans="1:6" x14ac:dyDescent="0.5">
      <c r="A166" s="64" t="s">
        <v>1669</v>
      </c>
      <c r="B166" s="61" t="s">
        <v>621</v>
      </c>
      <c r="C166" s="61" t="s">
        <v>6</v>
      </c>
      <c r="D166" s="90">
        <v>1990</v>
      </c>
      <c r="E166" s="89">
        <v>6</v>
      </c>
      <c r="F166" s="90">
        <v>6</v>
      </c>
    </row>
    <row r="167" spans="1:6" x14ac:dyDescent="0.5">
      <c r="A167" s="64" t="s">
        <v>1669</v>
      </c>
      <c r="B167" s="61" t="s">
        <v>622</v>
      </c>
      <c r="C167" s="61" t="s">
        <v>6</v>
      </c>
      <c r="D167" s="90">
        <v>87</v>
      </c>
      <c r="E167" s="89">
        <v>12</v>
      </c>
      <c r="F167" s="90">
        <v>13</v>
      </c>
    </row>
    <row r="168" spans="1:6" x14ac:dyDescent="0.5">
      <c r="A168" s="64" t="s">
        <v>1669</v>
      </c>
      <c r="B168" s="61" t="s">
        <v>623</v>
      </c>
      <c r="C168" s="61" t="s">
        <v>6</v>
      </c>
      <c r="D168" s="90">
        <v>45</v>
      </c>
      <c r="E168" s="89">
        <v>13</v>
      </c>
      <c r="F168" s="90">
        <v>12</v>
      </c>
    </row>
    <row r="169" spans="1:6" ht="29.25" customHeight="1" x14ac:dyDescent="0.5">
      <c r="A169" s="64" t="s">
        <v>1669</v>
      </c>
      <c r="B169" s="61" t="s">
        <v>624</v>
      </c>
      <c r="C169" s="61" t="s">
        <v>6</v>
      </c>
      <c r="D169" s="90">
        <v>120</v>
      </c>
      <c r="E169" s="89">
        <v>7</v>
      </c>
      <c r="F169" s="90">
        <v>5</v>
      </c>
    </row>
    <row r="170" spans="1:6" ht="30" hidden="1" customHeight="1" x14ac:dyDescent="0.5">
      <c r="A170" s="64" t="s">
        <v>1669</v>
      </c>
      <c r="B170" s="61" t="s">
        <v>1368</v>
      </c>
      <c r="C170" s="61" t="s">
        <v>6</v>
      </c>
      <c r="D170" s="90">
        <v>10900</v>
      </c>
      <c r="E170" s="89">
        <f t="shared" si="2"/>
        <v>0</v>
      </c>
      <c r="F170" s="90"/>
    </row>
    <row r="171" spans="1:6" s="58" customFormat="1" ht="30" hidden="1" customHeight="1" x14ac:dyDescent="0.5">
      <c r="A171" s="64" t="s">
        <v>1669</v>
      </c>
      <c r="B171" s="61" t="s">
        <v>1645</v>
      </c>
      <c r="C171" s="61" t="s">
        <v>6</v>
      </c>
      <c r="D171" s="90">
        <v>7500</v>
      </c>
      <c r="E171" s="89">
        <f t="shared" si="2"/>
        <v>0</v>
      </c>
      <c r="F171" s="90"/>
    </row>
    <row r="172" spans="1:6" x14ac:dyDescent="0.5">
      <c r="A172" s="64" t="s">
        <v>1669</v>
      </c>
      <c r="B172" s="61" t="s">
        <v>645</v>
      </c>
      <c r="C172" s="61" t="s">
        <v>6</v>
      </c>
      <c r="D172" s="90">
        <v>950</v>
      </c>
      <c r="E172" s="89">
        <v>8</v>
      </c>
      <c r="F172" s="90">
        <v>6</v>
      </c>
    </row>
    <row r="173" spans="1:6" x14ac:dyDescent="0.5">
      <c r="A173" s="64" t="s">
        <v>1669</v>
      </c>
      <c r="B173" s="61" t="s">
        <v>48</v>
      </c>
      <c r="C173" s="61" t="s">
        <v>6</v>
      </c>
      <c r="D173" s="90">
        <v>20</v>
      </c>
      <c r="E173" s="89">
        <v>3</v>
      </c>
      <c r="F173" s="90"/>
    </row>
    <row r="174" spans="1:6" x14ac:dyDescent="0.5">
      <c r="A174" s="64" t="s">
        <v>1669</v>
      </c>
      <c r="B174" s="61" t="s">
        <v>341</v>
      </c>
      <c r="C174" s="61" t="s">
        <v>6</v>
      </c>
      <c r="D174" s="90">
        <v>30500</v>
      </c>
      <c r="E174" s="89">
        <v>10</v>
      </c>
      <c r="F174" s="90">
        <v>10</v>
      </c>
    </row>
    <row r="175" spans="1:6" x14ac:dyDescent="0.5">
      <c r="A175" s="64" t="s">
        <v>1669</v>
      </c>
      <c r="B175" s="61" t="s">
        <v>342</v>
      </c>
      <c r="C175" s="61" t="s">
        <v>6</v>
      </c>
      <c r="D175" s="90">
        <v>135594</v>
      </c>
      <c r="E175" s="89">
        <v>11</v>
      </c>
      <c r="F175" s="90">
        <v>11</v>
      </c>
    </row>
    <row r="176" spans="1:6" hidden="1" x14ac:dyDescent="0.5">
      <c r="A176" s="64" t="s">
        <v>1669</v>
      </c>
      <c r="B176" s="61" t="s">
        <v>1433</v>
      </c>
      <c r="C176" s="61" t="s">
        <v>6</v>
      </c>
      <c r="D176" s="90">
        <v>65600</v>
      </c>
      <c r="E176" s="89">
        <f t="shared" si="2"/>
        <v>0</v>
      </c>
      <c r="F176" s="90"/>
    </row>
    <row r="177" spans="1:6" s="58" customFormat="1" hidden="1" x14ac:dyDescent="0.5">
      <c r="A177" s="64" t="s">
        <v>1669</v>
      </c>
      <c r="B177" s="61" t="s">
        <v>813</v>
      </c>
      <c r="C177" s="61" t="s">
        <v>6</v>
      </c>
      <c r="D177" s="90">
        <v>1197</v>
      </c>
      <c r="E177" s="89">
        <f t="shared" si="2"/>
        <v>0</v>
      </c>
      <c r="F177" s="90"/>
    </row>
    <row r="178" spans="1:6" hidden="1" x14ac:dyDescent="0.5">
      <c r="A178" s="64" t="s">
        <v>1669</v>
      </c>
      <c r="B178" s="61" t="s">
        <v>343</v>
      </c>
      <c r="C178" s="61" t="s">
        <v>6</v>
      </c>
      <c r="D178" s="90">
        <v>5468</v>
      </c>
      <c r="E178" s="89">
        <f t="shared" si="2"/>
        <v>0</v>
      </c>
      <c r="F178" s="90"/>
    </row>
    <row r="179" spans="1:6" hidden="1" x14ac:dyDescent="0.5">
      <c r="A179" s="64" t="s">
        <v>1669</v>
      </c>
      <c r="B179" s="61" t="s">
        <v>1376</v>
      </c>
      <c r="C179" s="61" t="s">
        <v>6</v>
      </c>
      <c r="D179" s="90">
        <v>12861</v>
      </c>
      <c r="E179" s="89">
        <f t="shared" si="2"/>
        <v>0</v>
      </c>
      <c r="F179" s="90"/>
    </row>
    <row r="180" spans="1:6" ht="31.5" customHeight="1" x14ac:dyDescent="0.5">
      <c r="A180" s="64" t="s">
        <v>1669</v>
      </c>
      <c r="B180" s="71" t="s">
        <v>49</v>
      </c>
      <c r="C180" s="71" t="s">
        <v>6</v>
      </c>
      <c r="D180" s="90">
        <v>1700</v>
      </c>
      <c r="E180" s="89">
        <v>0</v>
      </c>
      <c r="F180" s="92">
        <v>150</v>
      </c>
    </row>
    <row r="181" spans="1:6" s="73" customFormat="1" x14ac:dyDescent="0.5">
      <c r="A181" s="64" t="s">
        <v>1669</v>
      </c>
      <c r="B181" s="61" t="s">
        <v>50</v>
      </c>
      <c r="C181" s="61" t="s">
        <v>6</v>
      </c>
      <c r="D181" s="90">
        <v>21</v>
      </c>
      <c r="E181" s="89">
        <v>1389</v>
      </c>
      <c r="F181" s="93">
        <v>956</v>
      </c>
    </row>
    <row r="182" spans="1:6" s="58" customFormat="1" x14ac:dyDescent="0.5">
      <c r="A182" s="64" t="s">
        <v>1669</v>
      </c>
      <c r="B182" s="72" t="s">
        <v>51</v>
      </c>
      <c r="C182" s="72" t="s">
        <v>6</v>
      </c>
      <c r="D182" s="90">
        <v>18</v>
      </c>
      <c r="E182" s="89">
        <v>2979</v>
      </c>
      <c r="F182" s="90">
        <v>1324</v>
      </c>
    </row>
    <row r="183" spans="1:6" x14ac:dyDescent="0.5">
      <c r="A183" s="64" t="s">
        <v>1669</v>
      </c>
      <c r="B183" s="61" t="s">
        <v>52</v>
      </c>
      <c r="C183" s="61" t="s">
        <v>6</v>
      </c>
      <c r="D183" s="90">
        <v>22</v>
      </c>
      <c r="E183" s="89">
        <v>1367</v>
      </c>
      <c r="F183" s="90">
        <v>2059</v>
      </c>
    </row>
    <row r="184" spans="1:6" x14ac:dyDescent="0.5">
      <c r="A184" s="64" t="s">
        <v>1669</v>
      </c>
      <c r="B184" s="61" t="s">
        <v>53</v>
      </c>
      <c r="C184" s="61" t="s">
        <v>6</v>
      </c>
      <c r="D184" s="90">
        <v>25</v>
      </c>
      <c r="E184" s="89">
        <v>3853</v>
      </c>
      <c r="F184" s="90">
        <v>1362</v>
      </c>
    </row>
    <row r="185" spans="1:6" s="58" customFormat="1" hidden="1" x14ac:dyDescent="0.5">
      <c r="A185" s="64" t="s">
        <v>1669</v>
      </c>
      <c r="B185" s="61" t="s">
        <v>1605</v>
      </c>
      <c r="C185" s="61" t="s">
        <v>6</v>
      </c>
      <c r="D185" s="90">
        <v>2</v>
      </c>
      <c r="E185" s="89">
        <f t="shared" si="2"/>
        <v>0</v>
      </c>
      <c r="F185" s="90"/>
    </row>
    <row r="186" spans="1:6" s="58" customFormat="1" hidden="1" x14ac:dyDescent="0.5">
      <c r="A186" s="64" t="s">
        <v>1669</v>
      </c>
      <c r="B186" s="61" t="s">
        <v>1606</v>
      </c>
      <c r="C186" s="61" t="s">
        <v>6</v>
      </c>
      <c r="D186" s="90">
        <v>4</v>
      </c>
      <c r="E186" s="89">
        <f t="shared" si="2"/>
        <v>0</v>
      </c>
      <c r="F186" s="90"/>
    </row>
    <row r="187" spans="1:6" s="58" customFormat="1" hidden="1" x14ac:dyDescent="0.5">
      <c r="A187" s="64" t="s">
        <v>1669</v>
      </c>
      <c r="B187" s="61" t="s">
        <v>1607</v>
      </c>
      <c r="C187" s="61" t="s">
        <v>6</v>
      </c>
      <c r="D187" s="90">
        <v>2</v>
      </c>
      <c r="E187" s="89">
        <f t="shared" si="2"/>
        <v>0</v>
      </c>
      <c r="F187" s="90"/>
    </row>
    <row r="188" spans="1:6" hidden="1" x14ac:dyDescent="0.5">
      <c r="A188" s="64" t="s">
        <v>1669</v>
      </c>
      <c r="B188" s="61" t="s">
        <v>1414</v>
      </c>
      <c r="C188" s="61" t="s">
        <v>6</v>
      </c>
      <c r="D188" s="90">
        <v>26</v>
      </c>
      <c r="E188" s="89">
        <f t="shared" si="2"/>
        <v>0</v>
      </c>
      <c r="F188" s="90"/>
    </row>
    <row r="189" spans="1:6" hidden="1" x14ac:dyDescent="0.5">
      <c r="A189" s="64" t="s">
        <v>1669</v>
      </c>
      <c r="B189" s="61" t="s">
        <v>1415</v>
      </c>
      <c r="C189" s="61" t="s">
        <v>6</v>
      </c>
      <c r="D189" s="90">
        <v>2081</v>
      </c>
      <c r="E189" s="89">
        <f t="shared" si="2"/>
        <v>0</v>
      </c>
      <c r="F189" s="90"/>
    </row>
    <row r="190" spans="1:6" hidden="1" x14ac:dyDescent="0.5">
      <c r="A190" s="64" t="s">
        <v>1669</v>
      </c>
      <c r="B190" s="61" t="s">
        <v>769</v>
      </c>
      <c r="C190" s="61" t="s">
        <v>6</v>
      </c>
      <c r="D190" s="90">
        <v>3977</v>
      </c>
      <c r="E190" s="89">
        <f t="shared" si="2"/>
        <v>0</v>
      </c>
      <c r="F190" s="90"/>
    </row>
    <row r="191" spans="1:6" x14ac:dyDescent="0.5">
      <c r="A191" s="64" t="s">
        <v>1669</v>
      </c>
      <c r="B191" s="61" t="s">
        <v>54</v>
      </c>
      <c r="C191" s="61" t="s">
        <v>6</v>
      </c>
      <c r="D191" s="90">
        <v>808</v>
      </c>
      <c r="E191" s="89">
        <v>84</v>
      </c>
      <c r="F191" s="90">
        <v>81</v>
      </c>
    </row>
    <row r="192" spans="1:6" s="58" customFormat="1" hidden="1" x14ac:dyDescent="0.5">
      <c r="A192" s="64" t="s">
        <v>1669</v>
      </c>
      <c r="B192" s="61" t="s">
        <v>1602</v>
      </c>
      <c r="C192" s="61" t="s">
        <v>6</v>
      </c>
      <c r="D192" s="90">
        <v>276</v>
      </c>
      <c r="E192" s="89">
        <f t="shared" si="2"/>
        <v>0</v>
      </c>
      <c r="F192" s="90"/>
    </row>
    <row r="193" spans="1:6" x14ac:dyDescent="0.5">
      <c r="A193" s="64" t="s">
        <v>1669</v>
      </c>
      <c r="B193" s="61" t="s">
        <v>55</v>
      </c>
      <c r="C193" s="61" t="s">
        <v>6</v>
      </c>
      <c r="D193" s="90">
        <v>24</v>
      </c>
      <c r="E193" s="89">
        <v>124</v>
      </c>
      <c r="F193" s="90">
        <v>121</v>
      </c>
    </row>
    <row r="194" spans="1:6" x14ac:dyDescent="0.5">
      <c r="A194" s="64" t="s">
        <v>1669</v>
      </c>
      <c r="B194" s="61" t="s">
        <v>56</v>
      </c>
      <c r="C194" s="61" t="s">
        <v>6</v>
      </c>
      <c r="D194" s="90">
        <v>44</v>
      </c>
      <c r="E194" s="89">
        <v>13</v>
      </c>
      <c r="F194" s="90">
        <v>12</v>
      </c>
    </row>
    <row r="195" spans="1:6" x14ac:dyDescent="0.5">
      <c r="A195" s="64" t="s">
        <v>1669</v>
      </c>
      <c r="B195" s="61" t="s">
        <v>57</v>
      </c>
      <c r="C195" s="61" t="s">
        <v>6</v>
      </c>
      <c r="D195" s="90">
        <v>12</v>
      </c>
      <c r="E195" s="89">
        <v>20</v>
      </c>
      <c r="F195" s="90">
        <v>17</v>
      </c>
    </row>
    <row r="196" spans="1:6" ht="33.75" hidden="1" customHeight="1" x14ac:dyDescent="0.5">
      <c r="A196" s="64" t="s">
        <v>1669</v>
      </c>
      <c r="B196" s="61" t="s">
        <v>1084</v>
      </c>
      <c r="C196" s="61" t="s">
        <v>6</v>
      </c>
      <c r="D196" s="90">
        <v>60</v>
      </c>
      <c r="E196" s="89">
        <f t="shared" si="2"/>
        <v>0</v>
      </c>
      <c r="F196" s="90"/>
    </row>
    <row r="197" spans="1:6" hidden="1" x14ac:dyDescent="0.5">
      <c r="A197" s="64" t="s">
        <v>1669</v>
      </c>
      <c r="B197" s="61" t="s">
        <v>1095</v>
      </c>
      <c r="C197" s="61" t="s">
        <v>6</v>
      </c>
      <c r="D197" s="90">
        <v>138</v>
      </c>
      <c r="E197" s="89">
        <f t="shared" si="2"/>
        <v>0</v>
      </c>
      <c r="F197" s="90"/>
    </row>
    <row r="198" spans="1:6" hidden="1" x14ac:dyDescent="0.5">
      <c r="A198" s="64" t="s">
        <v>1669</v>
      </c>
      <c r="B198" s="61" t="s">
        <v>378</v>
      </c>
      <c r="C198" s="61" t="s">
        <v>6</v>
      </c>
      <c r="D198" s="90">
        <v>2729</v>
      </c>
      <c r="E198" s="89">
        <f t="shared" si="2"/>
        <v>0</v>
      </c>
      <c r="F198" s="90"/>
    </row>
    <row r="199" spans="1:6" x14ac:dyDescent="0.5">
      <c r="A199" s="64" t="s">
        <v>1669</v>
      </c>
      <c r="B199" s="61" t="s">
        <v>464</v>
      </c>
      <c r="C199" s="61" t="s">
        <v>6</v>
      </c>
      <c r="D199" s="90">
        <v>1803</v>
      </c>
      <c r="E199" s="89">
        <v>6</v>
      </c>
      <c r="F199" s="90">
        <v>6</v>
      </c>
    </row>
    <row r="200" spans="1:6" x14ac:dyDescent="0.5">
      <c r="A200" s="64" t="s">
        <v>1669</v>
      </c>
      <c r="B200" s="61" t="s">
        <v>1401</v>
      </c>
      <c r="C200" s="61" t="s">
        <v>6</v>
      </c>
      <c r="D200" s="90">
        <v>71</v>
      </c>
      <c r="E200" s="89">
        <v>2</v>
      </c>
      <c r="F200" s="93">
        <v>2</v>
      </c>
    </row>
    <row r="201" spans="1:6" hidden="1" x14ac:dyDescent="0.5">
      <c r="A201" s="64" t="s">
        <v>1669</v>
      </c>
      <c r="B201" s="61" t="s">
        <v>843</v>
      </c>
      <c r="C201" s="61" t="s">
        <v>6</v>
      </c>
      <c r="D201" s="90">
        <v>14</v>
      </c>
      <c r="E201" s="89">
        <f t="shared" si="2"/>
        <v>0</v>
      </c>
      <c r="F201" s="93"/>
    </row>
    <row r="202" spans="1:6" hidden="1" x14ac:dyDescent="0.5">
      <c r="A202" s="64" t="s">
        <v>1669</v>
      </c>
      <c r="B202" s="61" t="s">
        <v>58</v>
      </c>
      <c r="C202" s="61" t="s">
        <v>6</v>
      </c>
      <c r="D202" s="90">
        <v>985</v>
      </c>
      <c r="E202" s="89">
        <f t="shared" si="2"/>
        <v>0</v>
      </c>
      <c r="F202" s="93"/>
    </row>
    <row r="203" spans="1:6" hidden="1" x14ac:dyDescent="0.5">
      <c r="A203" s="64" t="s">
        <v>1669</v>
      </c>
      <c r="B203" s="61" t="s">
        <v>1321</v>
      </c>
      <c r="C203" s="61" t="s">
        <v>6</v>
      </c>
      <c r="D203" s="90">
        <v>285</v>
      </c>
      <c r="E203" s="89">
        <f t="shared" si="2"/>
        <v>0</v>
      </c>
      <c r="F203" s="93"/>
    </row>
    <row r="204" spans="1:6" hidden="1" x14ac:dyDescent="0.5">
      <c r="A204" s="64" t="s">
        <v>1669</v>
      </c>
      <c r="B204" s="61" t="s">
        <v>1416</v>
      </c>
      <c r="C204" s="61" t="s">
        <v>6</v>
      </c>
      <c r="D204" s="90">
        <v>26</v>
      </c>
      <c r="E204" s="89">
        <f t="shared" si="2"/>
        <v>0</v>
      </c>
      <c r="F204" s="90"/>
    </row>
    <row r="205" spans="1:6" hidden="1" x14ac:dyDescent="0.5">
      <c r="A205" s="64" t="s">
        <v>1669</v>
      </c>
      <c r="B205" s="61" t="s">
        <v>1417</v>
      </c>
      <c r="C205" s="61" t="s">
        <v>6</v>
      </c>
      <c r="D205" s="90">
        <v>45</v>
      </c>
      <c r="E205" s="89">
        <f t="shared" si="2"/>
        <v>0</v>
      </c>
      <c r="F205" s="90"/>
    </row>
    <row r="206" spans="1:6" x14ac:dyDescent="0.5">
      <c r="A206" s="64" t="s">
        <v>1669</v>
      </c>
      <c r="B206" s="61" t="s">
        <v>1418</v>
      </c>
      <c r="C206" s="61" t="s">
        <v>6</v>
      </c>
      <c r="D206" s="90">
        <v>683</v>
      </c>
      <c r="E206" s="89">
        <v>25</v>
      </c>
      <c r="F206" s="90">
        <v>6</v>
      </c>
    </row>
    <row r="207" spans="1:6" ht="29.25" customHeight="1" x14ac:dyDescent="0.5">
      <c r="A207" s="64" t="s">
        <v>1669</v>
      </c>
      <c r="B207" s="61" t="s">
        <v>1320</v>
      </c>
      <c r="C207" s="61" t="s">
        <v>6</v>
      </c>
      <c r="D207" s="90">
        <v>125</v>
      </c>
      <c r="E207" s="89">
        <v>10</v>
      </c>
      <c r="F207" s="90">
        <v>10</v>
      </c>
    </row>
    <row r="208" spans="1:6" x14ac:dyDescent="0.5">
      <c r="A208" s="64" t="s">
        <v>1669</v>
      </c>
      <c r="B208" s="61" t="s">
        <v>59</v>
      </c>
      <c r="C208" s="61" t="s">
        <v>6</v>
      </c>
      <c r="D208" s="90">
        <v>72</v>
      </c>
      <c r="E208" s="89">
        <v>0</v>
      </c>
      <c r="F208" s="90">
        <v>5</v>
      </c>
    </row>
    <row r="209" spans="1:6" hidden="1" x14ac:dyDescent="0.5">
      <c r="A209" s="64" t="s">
        <v>1669</v>
      </c>
      <c r="B209" s="61" t="s">
        <v>60</v>
      </c>
      <c r="C209" s="61" t="s">
        <v>6</v>
      </c>
      <c r="D209" s="90">
        <v>539</v>
      </c>
      <c r="E209" s="89">
        <f t="shared" si="2"/>
        <v>0</v>
      </c>
      <c r="F209" s="90"/>
    </row>
    <row r="210" spans="1:6" s="58" customFormat="1" x14ac:dyDescent="0.5">
      <c r="A210" s="64" t="s">
        <v>1669</v>
      </c>
      <c r="B210" s="61" t="s">
        <v>563</v>
      </c>
      <c r="C210" s="61" t="s">
        <v>6</v>
      </c>
      <c r="D210" s="90">
        <v>540</v>
      </c>
      <c r="E210" s="89">
        <v>2</v>
      </c>
      <c r="F210" s="90"/>
    </row>
    <row r="211" spans="1:6" s="58" customFormat="1" hidden="1" x14ac:dyDescent="0.5">
      <c r="A211" s="64" t="s">
        <v>1669</v>
      </c>
      <c r="B211" s="61" t="s">
        <v>665</v>
      </c>
      <c r="C211" s="61" t="s">
        <v>6</v>
      </c>
      <c r="D211" s="90">
        <v>423</v>
      </c>
      <c r="E211" s="89">
        <f t="shared" ref="E211:E273" si="3">F211*D211</f>
        <v>0</v>
      </c>
      <c r="F211" s="90"/>
    </row>
    <row r="212" spans="1:6" x14ac:dyDescent="0.5">
      <c r="A212" s="64" t="s">
        <v>1669</v>
      </c>
      <c r="B212" s="61" t="s">
        <v>1445</v>
      </c>
      <c r="C212" s="61" t="s">
        <v>8</v>
      </c>
      <c r="D212" s="90">
        <v>341</v>
      </c>
      <c r="E212" s="89">
        <v>3</v>
      </c>
      <c r="F212" s="90">
        <v>3</v>
      </c>
    </row>
    <row r="213" spans="1:6" x14ac:dyDescent="0.5">
      <c r="A213" s="64" t="s">
        <v>1669</v>
      </c>
      <c r="B213" s="61" t="s">
        <v>415</v>
      </c>
      <c r="C213" s="61" t="s">
        <v>6</v>
      </c>
      <c r="D213" s="90">
        <v>48</v>
      </c>
      <c r="E213" s="89">
        <v>28</v>
      </c>
      <c r="F213" s="90">
        <v>13</v>
      </c>
    </row>
    <row r="214" spans="1:6" x14ac:dyDescent="0.5">
      <c r="A214" s="64" t="s">
        <v>1669</v>
      </c>
      <c r="B214" s="61" t="s">
        <v>416</v>
      </c>
      <c r="C214" s="61" t="s">
        <v>6</v>
      </c>
      <c r="D214" s="90">
        <v>3600</v>
      </c>
      <c r="E214" s="89">
        <v>5</v>
      </c>
      <c r="F214" s="90">
        <v>15</v>
      </c>
    </row>
    <row r="215" spans="1:6" x14ac:dyDescent="0.5">
      <c r="A215" s="64" t="s">
        <v>1669</v>
      </c>
      <c r="B215" s="61" t="s">
        <v>770</v>
      </c>
      <c r="C215" s="61" t="s">
        <v>6</v>
      </c>
      <c r="D215" s="90">
        <v>468</v>
      </c>
      <c r="E215" s="89">
        <v>19</v>
      </c>
      <c r="F215" s="90"/>
    </row>
    <row r="216" spans="1:6" s="58" customFormat="1" hidden="1" x14ac:dyDescent="0.5">
      <c r="A216" s="64" t="s">
        <v>1669</v>
      </c>
      <c r="B216" s="61" t="s">
        <v>1489</v>
      </c>
      <c r="C216" s="61" t="s">
        <v>6</v>
      </c>
      <c r="D216" s="90">
        <v>16</v>
      </c>
      <c r="E216" s="89">
        <f t="shared" si="3"/>
        <v>0</v>
      </c>
      <c r="F216" s="90"/>
    </row>
    <row r="217" spans="1:6" hidden="1" x14ac:dyDescent="0.5">
      <c r="A217" s="64" t="s">
        <v>1669</v>
      </c>
      <c r="B217" s="61" t="s">
        <v>61</v>
      </c>
      <c r="C217" s="61" t="s">
        <v>6</v>
      </c>
      <c r="D217" s="90">
        <v>93</v>
      </c>
      <c r="E217" s="89">
        <f t="shared" si="3"/>
        <v>0</v>
      </c>
      <c r="F217" s="90"/>
    </row>
    <row r="218" spans="1:6" x14ac:dyDescent="0.5">
      <c r="A218" s="64" t="s">
        <v>1669</v>
      </c>
      <c r="B218" s="61" t="s">
        <v>566</v>
      </c>
      <c r="C218" s="61" t="s">
        <v>6</v>
      </c>
      <c r="D218" s="90">
        <v>139</v>
      </c>
      <c r="E218" s="89">
        <v>7</v>
      </c>
      <c r="F218" s="90"/>
    </row>
    <row r="219" spans="1:6" s="58" customFormat="1" hidden="1" x14ac:dyDescent="0.5">
      <c r="A219" s="64" t="s">
        <v>1669</v>
      </c>
      <c r="B219" s="61" t="s">
        <v>1455</v>
      </c>
      <c r="C219" s="61" t="s">
        <v>6</v>
      </c>
      <c r="D219" s="90">
        <v>40</v>
      </c>
      <c r="E219" s="89">
        <f t="shared" si="3"/>
        <v>0</v>
      </c>
      <c r="F219" s="90"/>
    </row>
    <row r="220" spans="1:6" x14ac:dyDescent="0.5">
      <c r="A220" s="64" t="s">
        <v>1669</v>
      </c>
      <c r="B220" s="61" t="s">
        <v>62</v>
      </c>
      <c r="C220" s="61" t="s">
        <v>6</v>
      </c>
      <c r="D220" s="90">
        <v>530</v>
      </c>
      <c r="E220" s="89">
        <v>2250</v>
      </c>
      <c r="F220" s="90">
        <v>1300</v>
      </c>
    </row>
    <row r="221" spans="1:6" x14ac:dyDescent="0.5">
      <c r="A221" s="64" t="s">
        <v>1669</v>
      </c>
      <c r="B221" s="61" t="s">
        <v>63</v>
      </c>
      <c r="C221" s="61" t="s">
        <v>6</v>
      </c>
      <c r="D221" s="90">
        <v>400</v>
      </c>
      <c r="E221" s="89">
        <v>17304</v>
      </c>
      <c r="F221" s="90">
        <v>19304</v>
      </c>
    </row>
    <row r="222" spans="1:6" x14ac:dyDescent="0.5">
      <c r="A222" s="64" t="s">
        <v>1669</v>
      </c>
      <c r="B222" s="61" t="s">
        <v>771</v>
      </c>
      <c r="C222" s="61" t="s">
        <v>8</v>
      </c>
      <c r="D222" s="90">
        <v>1100</v>
      </c>
      <c r="E222" s="89">
        <v>3</v>
      </c>
      <c r="F222" s="90">
        <v>9</v>
      </c>
    </row>
    <row r="223" spans="1:6" hidden="1" x14ac:dyDescent="0.5">
      <c r="A223" s="64" t="s">
        <v>1669</v>
      </c>
      <c r="B223" s="61" t="s">
        <v>1071</v>
      </c>
      <c r="C223" s="61" t="s">
        <v>8</v>
      </c>
      <c r="D223" s="90">
        <v>535</v>
      </c>
      <c r="E223" s="89">
        <f t="shared" si="3"/>
        <v>0</v>
      </c>
      <c r="F223" s="90"/>
    </row>
    <row r="224" spans="1:6" hidden="1" x14ac:dyDescent="0.5">
      <c r="A224" s="64" t="s">
        <v>1669</v>
      </c>
      <c r="B224" s="61" t="s">
        <v>544</v>
      </c>
      <c r="C224" s="61" t="s">
        <v>6</v>
      </c>
      <c r="D224" s="90">
        <v>12180</v>
      </c>
      <c r="E224" s="89">
        <f t="shared" si="3"/>
        <v>0</v>
      </c>
      <c r="F224" s="90"/>
    </row>
    <row r="225" spans="1:6" x14ac:dyDescent="0.5">
      <c r="A225" s="64" t="s">
        <v>1669</v>
      </c>
      <c r="B225" s="61" t="s">
        <v>772</v>
      </c>
      <c r="C225" s="61" t="s">
        <v>6</v>
      </c>
      <c r="D225" s="90">
        <v>1200</v>
      </c>
      <c r="E225" s="89">
        <v>340</v>
      </c>
      <c r="F225" s="90">
        <v>273</v>
      </c>
    </row>
    <row r="226" spans="1:6" x14ac:dyDescent="0.5">
      <c r="A226" s="64" t="s">
        <v>1669</v>
      </c>
      <c r="B226" s="61" t="s">
        <v>64</v>
      </c>
      <c r="C226" s="61" t="s">
        <v>23</v>
      </c>
      <c r="D226" s="90">
        <v>109</v>
      </c>
      <c r="E226" s="89">
        <v>3</v>
      </c>
      <c r="F226" s="90">
        <v>13</v>
      </c>
    </row>
    <row r="227" spans="1:6" s="58" customFormat="1" x14ac:dyDescent="0.5">
      <c r="A227" s="64" t="s">
        <v>1669</v>
      </c>
      <c r="B227" s="61" t="s">
        <v>1085</v>
      </c>
      <c r="C227" s="61" t="s">
        <v>674</v>
      </c>
      <c r="D227" s="90">
        <v>5</v>
      </c>
      <c r="E227" s="89">
        <v>0</v>
      </c>
      <c r="F227" s="90">
        <v>5</v>
      </c>
    </row>
    <row r="228" spans="1:6" x14ac:dyDescent="0.5">
      <c r="A228" s="64" t="s">
        <v>1669</v>
      </c>
      <c r="B228" s="61" t="s">
        <v>65</v>
      </c>
      <c r="C228" s="61" t="s">
        <v>6</v>
      </c>
      <c r="D228" s="90">
        <v>73</v>
      </c>
      <c r="E228" s="89">
        <v>23</v>
      </c>
      <c r="F228" s="90">
        <v>24</v>
      </c>
    </row>
    <row r="229" spans="1:6" ht="31.5" customHeight="1" x14ac:dyDescent="0.5">
      <c r="A229" s="64" t="s">
        <v>1669</v>
      </c>
      <c r="B229" s="61" t="s">
        <v>773</v>
      </c>
      <c r="C229" s="61" t="s">
        <v>6</v>
      </c>
      <c r="D229" s="90">
        <v>695</v>
      </c>
      <c r="E229" s="89">
        <v>14</v>
      </c>
      <c r="F229" s="90">
        <v>43</v>
      </c>
    </row>
    <row r="230" spans="1:6" x14ac:dyDescent="0.5">
      <c r="A230" s="64" t="s">
        <v>1669</v>
      </c>
      <c r="B230" s="61" t="s">
        <v>66</v>
      </c>
      <c r="C230" s="61" t="s">
        <v>6</v>
      </c>
      <c r="D230" s="90">
        <v>200</v>
      </c>
      <c r="E230" s="89">
        <v>8</v>
      </c>
      <c r="F230" s="90">
        <v>2</v>
      </c>
    </row>
    <row r="231" spans="1:6" hidden="1" x14ac:dyDescent="0.5">
      <c r="A231" s="64" t="s">
        <v>1669</v>
      </c>
      <c r="B231" s="61" t="s">
        <v>844</v>
      </c>
      <c r="C231" s="61" t="s">
        <v>6</v>
      </c>
      <c r="D231" s="90">
        <v>31745</v>
      </c>
      <c r="E231" s="89">
        <f t="shared" si="3"/>
        <v>0</v>
      </c>
      <c r="F231" s="90"/>
    </row>
    <row r="232" spans="1:6" x14ac:dyDescent="0.5">
      <c r="A232" s="64" t="s">
        <v>1669</v>
      </c>
      <c r="B232" s="61" t="s">
        <v>67</v>
      </c>
      <c r="C232" s="61" t="s">
        <v>6</v>
      </c>
      <c r="D232" s="90">
        <v>11760</v>
      </c>
      <c r="E232" s="89">
        <v>41</v>
      </c>
      <c r="F232" s="90">
        <v>12</v>
      </c>
    </row>
    <row r="233" spans="1:6" hidden="1" x14ac:dyDescent="0.5">
      <c r="A233" s="64" t="s">
        <v>1669</v>
      </c>
      <c r="B233" s="61" t="s">
        <v>1534</v>
      </c>
      <c r="C233" s="61" t="s">
        <v>6</v>
      </c>
      <c r="D233" s="90">
        <v>32469</v>
      </c>
      <c r="E233" s="89">
        <f t="shared" si="3"/>
        <v>0</v>
      </c>
      <c r="F233" s="90"/>
    </row>
    <row r="234" spans="1:6" hidden="1" x14ac:dyDescent="0.5">
      <c r="A234" s="64" t="s">
        <v>1669</v>
      </c>
      <c r="B234" s="61" t="s">
        <v>646</v>
      </c>
      <c r="C234" s="61" t="s">
        <v>6</v>
      </c>
      <c r="D234" s="90">
        <v>920</v>
      </c>
      <c r="E234" s="89">
        <f t="shared" si="3"/>
        <v>0</v>
      </c>
      <c r="F234" s="90"/>
    </row>
    <row r="235" spans="1:6" hidden="1" x14ac:dyDescent="0.5">
      <c r="A235" s="64" t="s">
        <v>1669</v>
      </c>
      <c r="B235" s="61" t="s">
        <v>1268</v>
      </c>
      <c r="C235" s="61" t="s">
        <v>6</v>
      </c>
      <c r="D235" s="90">
        <v>134</v>
      </c>
      <c r="E235" s="89">
        <f t="shared" si="3"/>
        <v>0</v>
      </c>
      <c r="F235" s="90"/>
    </row>
    <row r="236" spans="1:6" hidden="1" x14ac:dyDescent="0.5">
      <c r="A236" s="64" t="s">
        <v>1669</v>
      </c>
      <c r="B236" s="61" t="s">
        <v>1269</v>
      </c>
      <c r="C236" s="61" t="s">
        <v>6</v>
      </c>
      <c r="D236" s="90">
        <v>17125</v>
      </c>
      <c r="E236" s="89">
        <f t="shared" si="3"/>
        <v>0</v>
      </c>
      <c r="F236" s="90"/>
    </row>
    <row r="237" spans="1:6" ht="34.5" hidden="1" customHeight="1" x14ac:dyDescent="0.5">
      <c r="A237" s="64" t="s">
        <v>1669</v>
      </c>
      <c r="B237" s="61" t="s">
        <v>1088</v>
      </c>
      <c r="C237" s="61" t="s">
        <v>6</v>
      </c>
      <c r="D237" s="90">
        <v>2</v>
      </c>
      <c r="E237" s="89">
        <f t="shared" si="3"/>
        <v>0</v>
      </c>
      <c r="F237" s="90"/>
    </row>
    <row r="238" spans="1:6" hidden="1" x14ac:dyDescent="0.5">
      <c r="A238" s="64" t="s">
        <v>1669</v>
      </c>
      <c r="B238" s="61" t="s">
        <v>1204</v>
      </c>
      <c r="C238" s="61" t="s">
        <v>6</v>
      </c>
      <c r="D238" s="90">
        <v>20840</v>
      </c>
      <c r="E238" s="89">
        <f t="shared" si="3"/>
        <v>0</v>
      </c>
      <c r="F238" s="90"/>
    </row>
    <row r="239" spans="1:6" s="58" customFormat="1" hidden="1" x14ac:dyDescent="0.5">
      <c r="A239" s="64" t="s">
        <v>1669</v>
      </c>
      <c r="B239" s="61" t="s">
        <v>1461</v>
      </c>
      <c r="C239" s="61" t="s">
        <v>6</v>
      </c>
      <c r="D239" s="90">
        <v>41</v>
      </c>
      <c r="E239" s="89">
        <f t="shared" si="3"/>
        <v>0</v>
      </c>
      <c r="F239" s="90"/>
    </row>
    <row r="240" spans="1:6" s="58" customFormat="1" x14ac:dyDescent="0.5">
      <c r="A240" s="64" t="s">
        <v>1669</v>
      </c>
      <c r="B240" s="61" t="s">
        <v>1462</v>
      </c>
      <c r="C240" s="61" t="s">
        <v>6</v>
      </c>
      <c r="D240" s="90">
        <v>15</v>
      </c>
      <c r="E240" s="89">
        <v>131</v>
      </c>
      <c r="F240" s="90"/>
    </row>
    <row r="241" spans="1:6" x14ac:dyDescent="0.5">
      <c r="A241" s="64" t="s">
        <v>1669</v>
      </c>
      <c r="B241" s="61" t="s">
        <v>68</v>
      </c>
      <c r="C241" s="61" t="s">
        <v>6</v>
      </c>
      <c r="D241" s="90">
        <v>7016</v>
      </c>
      <c r="E241" s="89">
        <v>1060</v>
      </c>
      <c r="F241" s="90">
        <v>2190</v>
      </c>
    </row>
    <row r="242" spans="1:6" x14ac:dyDescent="0.5">
      <c r="A242" s="64" t="s">
        <v>1669</v>
      </c>
      <c r="B242" s="61" t="s">
        <v>70</v>
      </c>
      <c r="C242" s="61" t="s">
        <v>6</v>
      </c>
      <c r="D242" s="90">
        <v>213</v>
      </c>
      <c r="E242" s="89">
        <v>2916</v>
      </c>
      <c r="F242" s="90">
        <v>350</v>
      </c>
    </row>
    <row r="243" spans="1:6" x14ac:dyDescent="0.5">
      <c r="A243" s="64" t="s">
        <v>1669</v>
      </c>
      <c r="B243" s="61" t="s">
        <v>71</v>
      </c>
      <c r="C243" s="61" t="s">
        <v>6</v>
      </c>
      <c r="D243" s="90">
        <v>2051</v>
      </c>
      <c r="E243" s="89">
        <v>225</v>
      </c>
      <c r="F243" s="90">
        <v>512</v>
      </c>
    </row>
    <row r="244" spans="1:6" hidden="1" x14ac:dyDescent="0.5">
      <c r="A244" s="64" t="s">
        <v>1669</v>
      </c>
      <c r="B244" s="61" t="s">
        <v>920</v>
      </c>
      <c r="C244" s="61" t="s">
        <v>8</v>
      </c>
      <c r="D244" s="90">
        <v>212</v>
      </c>
      <c r="E244" s="89">
        <f t="shared" si="3"/>
        <v>0</v>
      </c>
      <c r="F244" s="90"/>
    </row>
    <row r="245" spans="1:6" hidden="1" x14ac:dyDescent="0.5">
      <c r="A245" s="64" t="s">
        <v>1669</v>
      </c>
      <c r="B245" s="61" t="s">
        <v>72</v>
      </c>
      <c r="C245" s="61" t="s">
        <v>6</v>
      </c>
      <c r="D245" s="90">
        <v>1918</v>
      </c>
      <c r="E245" s="89">
        <v>0</v>
      </c>
      <c r="F245" s="90"/>
    </row>
    <row r="246" spans="1:6" hidden="1" x14ac:dyDescent="0.5">
      <c r="A246" s="64" t="s">
        <v>1669</v>
      </c>
      <c r="B246" s="61" t="s">
        <v>73</v>
      </c>
      <c r="C246" s="61" t="s">
        <v>6</v>
      </c>
      <c r="D246" s="90">
        <v>1533</v>
      </c>
      <c r="E246" s="89">
        <f t="shared" si="3"/>
        <v>0</v>
      </c>
      <c r="F246" s="90"/>
    </row>
    <row r="247" spans="1:6" s="62" customFormat="1" x14ac:dyDescent="0.5">
      <c r="A247" s="64" t="s">
        <v>1669</v>
      </c>
      <c r="B247" s="61" t="s">
        <v>74</v>
      </c>
      <c r="C247" s="61" t="s">
        <v>6</v>
      </c>
      <c r="D247" s="90">
        <v>161</v>
      </c>
      <c r="E247" s="89">
        <f t="shared" si="3"/>
        <v>0</v>
      </c>
      <c r="F247" s="90"/>
    </row>
    <row r="248" spans="1:6" s="62" customFormat="1" x14ac:dyDescent="0.5">
      <c r="A248" s="64" t="s">
        <v>1669</v>
      </c>
      <c r="B248" s="61" t="s">
        <v>1545</v>
      </c>
      <c r="C248" s="61" t="s">
        <v>6</v>
      </c>
      <c r="D248" s="90">
        <v>37</v>
      </c>
      <c r="E248" s="89">
        <v>0</v>
      </c>
      <c r="F248" s="90">
        <v>2</v>
      </c>
    </row>
    <row r="249" spans="1:6" s="58" customFormat="1" hidden="1" x14ac:dyDescent="0.5">
      <c r="A249" s="64" t="s">
        <v>1669</v>
      </c>
      <c r="B249" s="61" t="s">
        <v>669</v>
      </c>
      <c r="C249" s="61" t="s">
        <v>6</v>
      </c>
      <c r="D249" s="90">
        <v>20</v>
      </c>
      <c r="E249" s="89">
        <f t="shared" si="3"/>
        <v>0</v>
      </c>
      <c r="F249" s="90"/>
    </row>
    <row r="250" spans="1:6" hidden="1" x14ac:dyDescent="0.5">
      <c r="A250" s="64" t="s">
        <v>1669</v>
      </c>
      <c r="B250" s="61" t="s">
        <v>580</v>
      </c>
      <c r="C250" s="61" t="s">
        <v>6</v>
      </c>
      <c r="D250" s="90">
        <v>2415</v>
      </c>
      <c r="E250" s="89">
        <f t="shared" si="3"/>
        <v>0</v>
      </c>
      <c r="F250" s="90"/>
    </row>
    <row r="251" spans="1:6" x14ac:dyDescent="0.5">
      <c r="A251" s="64" t="s">
        <v>1669</v>
      </c>
      <c r="B251" s="61" t="s">
        <v>75</v>
      </c>
      <c r="C251" s="61" t="s">
        <v>6</v>
      </c>
      <c r="D251" s="90">
        <v>1020</v>
      </c>
      <c r="E251" s="89">
        <v>29</v>
      </c>
      <c r="F251" s="90">
        <v>24</v>
      </c>
    </row>
    <row r="252" spans="1:6" s="58" customFormat="1" hidden="1" x14ac:dyDescent="0.5">
      <c r="A252" s="64" t="s">
        <v>1669</v>
      </c>
      <c r="B252" s="61" t="s">
        <v>1500</v>
      </c>
      <c r="C252" s="61" t="s">
        <v>6</v>
      </c>
      <c r="D252" s="90">
        <v>24</v>
      </c>
      <c r="E252" s="89">
        <f t="shared" si="3"/>
        <v>0</v>
      </c>
      <c r="F252" s="90"/>
    </row>
    <row r="253" spans="1:6" hidden="1" x14ac:dyDescent="0.5">
      <c r="A253" s="64" t="s">
        <v>1669</v>
      </c>
      <c r="B253" s="61" t="s">
        <v>1434</v>
      </c>
      <c r="C253" s="61" t="s">
        <v>6</v>
      </c>
      <c r="D253" s="90">
        <v>448</v>
      </c>
      <c r="E253" s="89">
        <f t="shared" si="3"/>
        <v>0</v>
      </c>
      <c r="F253" s="90"/>
    </row>
    <row r="254" spans="1:6" x14ac:dyDescent="0.5">
      <c r="A254" s="64" t="s">
        <v>1669</v>
      </c>
      <c r="B254" s="61" t="s">
        <v>417</v>
      </c>
      <c r="C254" s="61" t="s">
        <v>6</v>
      </c>
      <c r="D254" s="90">
        <v>9</v>
      </c>
      <c r="E254" s="89">
        <v>104</v>
      </c>
      <c r="F254" s="90">
        <v>2108</v>
      </c>
    </row>
    <row r="255" spans="1:6" x14ac:dyDescent="0.5">
      <c r="A255" s="64" t="s">
        <v>1669</v>
      </c>
      <c r="B255" s="61" t="s">
        <v>1242</v>
      </c>
      <c r="C255" s="61" t="s">
        <v>1236</v>
      </c>
      <c r="D255" s="90">
        <v>732</v>
      </c>
      <c r="E255" s="89">
        <v>400</v>
      </c>
      <c r="F255" s="90"/>
    </row>
    <row r="256" spans="1:6" hidden="1" x14ac:dyDescent="0.5">
      <c r="A256" s="64" t="s">
        <v>1669</v>
      </c>
      <c r="B256" s="61" t="s">
        <v>940</v>
      </c>
      <c r="C256" s="61" t="s">
        <v>6</v>
      </c>
      <c r="D256" s="90">
        <v>717</v>
      </c>
      <c r="E256" s="89">
        <f t="shared" si="3"/>
        <v>0</v>
      </c>
      <c r="F256" s="90"/>
    </row>
    <row r="257" spans="1:6" hidden="1" x14ac:dyDescent="0.5">
      <c r="A257" s="64" t="s">
        <v>1669</v>
      </c>
      <c r="B257" s="61" t="s">
        <v>1356</v>
      </c>
      <c r="C257" s="61" t="s">
        <v>6</v>
      </c>
      <c r="D257" s="90">
        <v>424</v>
      </c>
      <c r="E257" s="89">
        <f t="shared" si="3"/>
        <v>0</v>
      </c>
      <c r="F257" s="90"/>
    </row>
    <row r="258" spans="1:6" hidden="1" x14ac:dyDescent="0.5">
      <c r="A258" s="64" t="s">
        <v>1669</v>
      </c>
      <c r="B258" s="61" t="s">
        <v>1384</v>
      </c>
      <c r="C258" s="61" t="s">
        <v>9</v>
      </c>
      <c r="D258" s="90">
        <v>23</v>
      </c>
      <c r="E258" s="89">
        <f t="shared" si="3"/>
        <v>0</v>
      </c>
      <c r="F258" s="90"/>
    </row>
    <row r="259" spans="1:6" hidden="1" x14ac:dyDescent="0.5">
      <c r="A259" s="64" t="s">
        <v>1669</v>
      </c>
      <c r="B259" s="61" t="s">
        <v>633</v>
      </c>
      <c r="C259" s="61" t="s">
        <v>6</v>
      </c>
      <c r="D259" s="90">
        <v>13</v>
      </c>
      <c r="E259" s="89">
        <f t="shared" si="3"/>
        <v>0</v>
      </c>
      <c r="F259" s="90"/>
    </row>
    <row r="260" spans="1:6" s="58" customFormat="1" x14ac:dyDescent="0.5">
      <c r="A260" s="64" t="s">
        <v>1669</v>
      </c>
      <c r="B260" s="61" t="s">
        <v>1463</v>
      </c>
      <c r="C260" s="61" t="s">
        <v>832</v>
      </c>
      <c r="D260" s="90">
        <v>6</v>
      </c>
      <c r="E260" s="89">
        <v>243</v>
      </c>
      <c r="F260" s="90">
        <v>219</v>
      </c>
    </row>
    <row r="261" spans="1:6" hidden="1" x14ac:dyDescent="0.5">
      <c r="A261" s="64" t="s">
        <v>1669</v>
      </c>
      <c r="B261" s="61" t="s">
        <v>833</v>
      </c>
      <c r="C261" s="61" t="s">
        <v>832</v>
      </c>
      <c r="D261" s="90">
        <v>10</v>
      </c>
      <c r="E261" s="89">
        <f t="shared" si="3"/>
        <v>0</v>
      </c>
      <c r="F261" s="90"/>
    </row>
    <row r="262" spans="1:6" hidden="1" x14ac:dyDescent="0.5">
      <c r="A262" s="64" t="s">
        <v>1669</v>
      </c>
      <c r="B262" s="61" t="s">
        <v>1087</v>
      </c>
      <c r="C262" s="61" t="s">
        <v>6</v>
      </c>
      <c r="D262" s="90">
        <v>23</v>
      </c>
      <c r="E262" s="89">
        <f t="shared" si="3"/>
        <v>0</v>
      </c>
      <c r="F262" s="90"/>
    </row>
    <row r="263" spans="1:6" hidden="1" x14ac:dyDescent="0.5">
      <c r="A263" s="64" t="s">
        <v>1669</v>
      </c>
      <c r="B263" s="61" t="s">
        <v>1086</v>
      </c>
      <c r="C263" s="61" t="s">
        <v>6</v>
      </c>
      <c r="D263" s="90">
        <v>16</v>
      </c>
      <c r="E263" s="89">
        <f t="shared" si="3"/>
        <v>0</v>
      </c>
      <c r="F263" s="90"/>
    </row>
    <row r="264" spans="1:6" s="58" customFormat="1" x14ac:dyDescent="0.5">
      <c r="A264" s="64" t="s">
        <v>1669</v>
      </c>
      <c r="B264" s="61" t="s">
        <v>785</v>
      </c>
      <c r="C264" s="61" t="s">
        <v>1293</v>
      </c>
      <c r="D264" s="90">
        <v>2</v>
      </c>
      <c r="E264" s="89">
        <v>100</v>
      </c>
      <c r="F264" s="90">
        <v>79</v>
      </c>
    </row>
    <row r="265" spans="1:6" x14ac:dyDescent="0.5">
      <c r="A265" s="64" t="s">
        <v>1669</v>
      </c>
      <c r="B265" s="61" t="s">
        <v>76</v>
      </c>
      <c r="C265" s="61" t="s">
        <v>6</v>
      </c>
      <c r="D265" s="90">
        <v>47</v>
      </c>
      <c r="E265" s="89">
        <v>20900</v>
      </c>
      <c r="F265" s="90">
        <v>14024</v>
      </c>
    </row>
    <row r="266" spans="1:6" hidden="1" x14ac:dyDescent="0.5">
      <c r="A266" s="64" t="s">
        <v>1669</v>
      </c>
      <c r="B266" s="61" t="s">
        <v>77</v>
      </c>
      <c r="C266" s="61" t="s">
        <v>1294</v>
      </c>
      <c r="D266" s="90">
        <v>69</v>
      </c>
      <c r="E266" s="89">
        <f t="shared" si="3"/>
        <v>0</v>
      </c>
      <c r="F266" s="90"/>
    </row>
    <row r="267" spans="1:6" x14ac:dyDescent="0.5">
      <c r="A267" s="64" t="s">
        <v>1669</v>
      </c>
      <c r="B267" s="61" t="s">
        <v>1385</v>
      </c>
      <c r="C267" s="61" t="s">
        <v>1386</v>
      </c>
      <c r="D267" s="90">
        <v>2280</v>
      </c>
      <c r="E267" s="89">
        <v>6</v>
      </c>
      <c r="F267" s="90">
        <v>6</v>
      </c>
    </row>
    <row r="268" spans="1:6" x14ac:dyDescent="0.5">
      <c r="A268" s="64" t="s">
        <v>1669</v>
      </c>
      <c r="B268" s="61" t="s">
        <v>207</v>
      </c>
      <c r="C268" s="61" t="s">
        <v>1294</v>
      </c>
      <c r="D268" s="90">
        <v>62</v>
      </c>
      <c r="E268" s="89">
        <v>18</v>
      </c>
      <c r="F268" s="90">
        <v>14</v>
      </c>
    </row>
    <row r="269" spans="1:6" hidden="1" x14ac:dyDescent="0.5">
      <c r="A269" s="64" t="s">
        <v>1669</v>
      </c>
      <c r="B269" s="61" t="s">
        <v>344</v>
      </c>
      <c r="C269" s="61" t="s">
        <v>8</v>
      </c>
      <c r="D269" s="90">
        <v>7758</v>
      </c>
      <c r="E269" s="89">
        <f t="shared" si="3"/>
        <v>0</v>
      </c>
      <c r="F269" s="90"/>
    </row>
    <row r="270" spans="1:6" hidden="1" x14ac:dyDescent="0.5">
      <c r="A270" s="64" t="s">
        <v>1669</v>
      </c>
      <c r="B270" s="61" t="s">
        <v>590</v>
      </c>
      <c r="C270" s="61" t="s">
        <v>8</v>
      </c>
      <c r="D270" s="90">
        <v>17</v>
      </c>
      <c r="E270" s="89">
        <f t="shared" si="3"/>
        <v>0</v>
      </c>
      <c r="F270" s="90"/>
    </row>
    <row r="271" spans="1:6" hidden="1" x14ac:dyDescent="0.5">
      <c r="A271" s="64" t="s">
        <v>1669</v>
      </c>
      <c r="B271" s="61" t="s">
        <v>589</v>
      </c>
      <c r="C271" s="61" t="s">
        <v>8</v>
      </c>
      <c r="D271" s="90">
        <v>332</v>
      </c>
      <c r="E271" s="89">
        <f t="shared" si="3"/>
        <v>0</v>
      </c>
      <c r="F271" s="90"/>
    </row>
    <row r="272" spans="1:6" hidden="1" x14ac:dyDescent="0.5">
      <c r="A272" s="64" t="s">
        <v>1669</v>
      </c>
      <c r="B272" s="61" t="s">
        <v>923</v>
      </c>
      <c r="C272" s="61" t="s">
        <v>23</v>
      </c>
      <c r="D272" s="90">
        <v>452</v>
      </c>
      <c r="E272" s="89">
        <f t="shared" si="3"/>
        <v>0</v>
      </c>
      <c r="F272" s="90"/>
    </row>
    <row r="273" spans="1:6" hidden="1" x14ac:dyDescent="0.5">
      <c r="A273" s="64" t="s">
        <v>1669</v>
      </c>
      <c r="B273" s="61" t="s">
        <v>418</v>
      </c>
      <c r="C273" s="61" t="s">
        <v>8</v>
      </c>
      <c r="D273" s="90">
        <v>1015</v>
      </c>
      <c r="E273" s="89">
        <f t="shared" si="3"/>
        <v>0</v>
      </c>
      <c r="F273" s="90"/>
    </row>
    <row r="274" spans="1:6" x14ac:dyDescent="0.5">
      <c r="A274" s="64" t="s">
        <v>1669</v>
      </c>
      <c r="B274" s="61" t="s">
        <v>78</v>
      </c>
      <c r="C274" s="61" t="s">
        <v>8</v>
      </c>
      <c r="D274" s="90">
        <v>110</v>
      </c>
      <c r="E274" s="89">
        <v>17</v>
      </c>
      <c r="F274" s="90">
        <v>17</v>
      </c>
    </row>
    <row r="275" spans="1:6" x14ac:dyDescent="0.5">
      <c r="A275" s="64" t="s">
        <v>1669</v>
      </c>
      <c r="B275" s="60" t="s">
        <v>419</v>
      </c>
      <c r="C275" s="61" t="s">
        <v>8</v>
      </c>
      <c r="D275" s="90">
        <v>763</v>
      </c>
      <c r="E275" s="89">
        <v>40</v>
      </c>
      <c r="F275" s="90">
        <v>32</v>
      </c>
    </row>
    <row r="276" spans="1:6" s="58" customFormat="1" hidden="1" x14ac:dyDescent="0.5">
      <c r="A276" s="64" t="s">
        <v>1669</v>
      </c>
      <c r="B276" s="60" t="s">
        <v>1464</v>
      </c>
      <c r="C276" s="61" t="s">
        <v>8</v>
      </c>
      <c r="D276" s="90">
        <v>47</v>
      </c>
      <c r="E276" s="89">
        <f t="shared" ref="E276:E333" si="4">F276*D276</f>
        <v>0</v>
      </c>
      <c r="F276" s="90"/>
    </row>
    <row r="277" spans="1:6" x14ac:dyDescent="0.5">
      <c r="A277" s="64" t="s">
        <v>1669</v>
      </c>
      <c r="B277" s="61" t="s">
        <v>420</v>
      </c>
      <c r="C277" s="61" t="s">
        <v>6</v>
      </c>
      <c r="D277" s="90">
        <v>50</v>
      </c>
      <c r="E277" s="89">
        <v>0</v>
      </c>
      <c r="F277" s="90">
        <v>13</v>
      </c>
    </row>
    <row r="278" spans="1:6" x14ac:dyDescent="0.5">
      <c r="A278" s="64" t="s">
        <v>1669</v>
      </c>
      <c r="B278" s="61" t="s">
        <v>421</v>
      </c>
      <c r="C278" s="61" t="s">
        <v>6</v>
      </c>
      <c r="D278" s="90">
        <v>36650</v>
      </c>
      <c r="E278" s="89">
        <v>13</v>
      </c>
      <c r="F278" s="90">
        <v>16</v>
      </c>
    </row>
    <row r="279" spans="1:6" x14ac:dyDescent="0.5">
      <c r="A279" s="64" t="s">
        <v>1669</v>
      </c>
      <c r="B279" s="61" t="s">
        <v>902</v>
      </c>
      <c r="C279" s="61" t="s">
        <v>6</v>
      </c>
      <c r="D279" s="90">
        <v>74</v>
      </c>
      <c r="E279" s="89">
        <f t="shared" si="4"/>
        <v>0</v>
      </c>
      <c r="F279" s="90"/>
    </row>
    <row r="280" spans="1:6" x14ac:dyDescent="0.5">
      <c r="A280" s="64" t="s">
        <v>1669</v>
      </c>
      <c r="B280" s="61" t="s">
        <v>1090</v>
      </c>
      <c r="C280" s="61" t="s">
        <v>6</v>
      </c>
      <c r="D280" s="90">
        <v>16</v>
      </c>
      <c r="E280" s="89">
        <v>10</v>
      </c>
      <c r="F280" s="90">
        <v>5</v>
      </c>
    </row>
    <row r="281" spans="1:6" x14ac:dyDescent="0.5">
      <c r="A281" s="64" t="s">
        <v>1669</v>
      </c>
      <c r="B281" s="61" t="s">
        <v>1089</v>
      </c>
      <c r="C281" s="61" t="s">
        <v>6</v>
      </c>
      <c r="D281" s="90">
        <v>60</v>
      </c>
      <c r="E281" s="89">
        <v>5</v>
      </c>
      <c r="F281" s="90">
        <v>11</v>
      </c>
    </row>
    <row r="282" spans="1:6" x14ac:dyDescent="0.5">
      <c r="A282" s="64" t="s">
        <v>1669</v>
      </c>
      <c r="B282" s="61" t="s">
        <v>422</v>
      </c>
      <c r="C282" s="61" t="s">
        <v>376</v>
      </c>
      <c r="D282" s="90">
        <v>13</v>
      </c>
      <c r="E282" s="89">
        <v>732</v>
      </c>
      <c r="F282" s="90">
        <v>230</v>
      </c>
    </row>
    <row r="283" spans="1:6" s="58" customFormat="1" hidden="1" x14ac:dyDescent="0.5">
      <c r="A283" s="64" t="s">
        <v>1669</v>
      </c>
      <c r="B283" s="61" t="s">
        <v>1630</v>
      </c>
      <c r="C283" s="61"/>
      <c r="D283" s="90">
        <v>2076</v>
      </c>
      <c r="E283" s="89">
        <f t="shared" si="4"/>
        <v>0</v>
      </c>
      <c r="F283" s="90"/>
    </row>
    <row r="284" spans="1:6" x14ac:dyDescent="0.5">
      <c r="A284" s="64" t="s">
        <v>1669</v>
      </c>
      <c r="B284" s="61" t="s">
        <v>593</v>
      </c>
      <c r="C284" s="61" t="s">
        <v>8</v>
      </c>
      <c r="D284" s="90">
        <v>2</v>
      </c>
      <c r="E284" s="89">
        <v>2</v>
      </c>
      <c r="F284" s="90">
        <v>2</v>
      </c>
    </row>
    <row r="285" spans="1:6" x14ac:dyDescent="0.5">
      <c r="A285" s="64" t="s">
        <v>1669</v>
      </c>
      <c r="B285" s="61" t="s">
        <v>79</v>
      </c>
      <c r="C285" s="61" t="s">
        <v>6</v>
      </c>
      <c r="D285" s="90">
        <v>95</v>
      </c>
      <c r="E285" s="89">
        <v>3201</v>
      </c>
      <c r="F285" s="90">
        <v>1938</v>
      </c>
    </row>
    <row r="286" spans="1:6" ht="26.25" customHeight="1" x14ac:dyDescent="0.5">
      <c r="A286" s="64" t="s">
        <v>1669</v>
      </c>
      <c r="B286" s="61" t="s">
        <v>1322</v>
      </c>
      <c r="C286" s="61" t="s">
        <v>6</v>
      </c>
      <c r="D286" s="90">
        <v>1</v>
      </c>
      <c r="E286" s="89">
        <v>260</v>
      </c>
      <c r="F286" s="90">
        <v>30</v>
      </c>
    </row>
    <row r="287" spans="1:6" hidden="1" x14ac:dyDescent="0.5">
      <c r="A287" s="64" t="s">
        <v>1669</v>
      </c>
      <c r="B287" s="61" t="s">
        <v>1364</v>
      </c>
      <c r="C287" s="61" t="s">
        <v>6</v>
      </c>
      <c r="D287" s="90">
        <v>618</v>
      </c>
      <c r="E287" s="89">
        <f t="shared" si="4"/>
        <v>0</v>
      </c>
      <c r="F287" s="90"/>
    </row>
    <row r="288" spans="1:6" s="58" customFormat="1" hidden="1" x14ac:dyDescent="0.5">
      <c r="A288" s="64" t="s">
        <v>1669</v>
      </c>
      <c r="B288" s="61" t="s">
        <v>1457</v>
      </c>
      <c r="C288" s="61" t="s">
        <v>6</v>
      </c>
      <c r="D288" s="90">
        <v>17</v>
      </c>
      <c r="E288" s="89">
        <f t="shared" si="4"/>
        <v>0</v>
      </c>
      <c r="F288" s="90"/>
    </row>
    <row r="289" spans="1:6" s="58" customFormat="1" x14ac:dyDescent="0.5">
      <c r="A289" s="64" t="s">
        <v>1669</v>
      </c>
      <c r="B289" s="61" t="s">
        <v>1631</v>
      </c>
      <c r="C289" s="61" t="s">
        <v>6</v>
      </c>
      <c r="D289" s="90">
        <v>313</v>
      </c>
      <c r="E289" s="89">
        <v>83</v>
      </c>
      <c r="F289" s="90">
        <v>73</v>
      </c>
    </row>
    <row r="290" spans="1:6" hidden="1" x14ac:dyDescent="0.5">
      <c r="A290" s="64" t="s">
        <v>1669</v>
      </c>
      <c r="B290" s="61" t="s">
        <v>1215</v>
      </c>
      <c r="C290" s="61" t="s">
        <v>6</v>
      </c>
      <c r="D290" s="90">
        <v>244</v>
      </c>
      <c r="E290" s="89">
        <f t="shared" si="4"/>
        <v>0</v>
      </c>
      <c r="F290" s="90"/>
    </row>
    <row r="291" spans="1:6" hidden="1" x14ac:dyDescent="0.5">
      <c r="A291" s="64" t="s">
        <v>1669</v>
      </c>
      <c r="B291" s="61" t="s">
        <v>1369</v>
      </c>
      <c r="C291" s="61" t="s">
        <v>6</v>
      </c>
      <c r="D291" s="90">
        <v>160</v>
      </c>
      <c r="E291" s="89">
        <f t="shared" si="4"/>
        <v>0</v>
      </c>
      <c r="F291" s="90"/>
    </row>
    <row r="292" spans="1:6" hidden="1" x14ac:dyDescent="0.5">
      <c r="A292" s="64" t="s">
        <v>1669</v>
      </c>
      <c r="B292" s="61" t="s">
        <v>1419</v>
      </c>
      <c r="C292" s="61" t="s">
        <v>6</v>
      </c>
      <c r="D292" s="90">
        <v>5</v>
      </c>
      <c r="E292" s="89">
        <f t="shared" si="4"/>
        <v>0</v>
      </c>
      <c r="F292" s="90"/>
    </row>
    <row r="293" spans="1:6" s="58" customFormat="1" x14ac:dyDescent="0.5">
      <c r="A293" s="64" t="s">
        <v>1669</v>
      </c>
      <c r="B293" s="61" t="s">
        <v>80</v>
      </c>
      <c r="C293" s="61" t="s">
        <v>6</v>
      </c>
      <c r="D293" s="90">
        <v>7</v>
      </c>
      <c r="E293" s="89">
        <v>1430</v>
      </c>
      <c r="F293" s="90">
        <v>1300</v>
      </c>
    </row>
    <row r="294" spans="1:6" x14ac:dyDescent="0.5">
      <c r="A294" s="64" t="s">
        <v>1669</v>
      </c>
      <c r="B294" s="61" t="s">
        <v>81</v>
      </c>
      <c r="C294" s="61" t="s">
        <v>6</v>
      </c>
      <c r="D294" s="90">
        <v>24</v>
      </c>
      <c r="E294" s="89">
        <v>1911</v>
      </c>
      <c r="F294" s="90">
        <v>1508</v>
      </c>
    </row>
    <row r="295" spans="1:6" x14ac:dyDescent="0.5">
      <c r="A295" s="64" t="s">
        <v>1669</v>
      </c>
      <c r="B295" s="61" t="s">
        <v>82</v>
      </c>
      <c r="C295" s="61" t="s">
        <v>6</v>
      </c>
      <c r="D295" s="90">
        <v>211</v>
      </c>
      <c r="E295" s="89">
        <v>2750</v>
      </c>
      <c r="F295" s="90">
        <v>2520</v>
      </c>
    </row>
    <row r="296" spans="1:6" s="58" customFormat="1" x14ac:dyDescent="0.5">
      <c r="A296" s="64" t="s">
        <v>1669</v>
      </c>
      <c r="B296" s="76" t="s">
        <v>1323</v>
      </c>
      <c r="C296" s="76" t="s">
        <v>832</v>
      </c>
      <c r="D296" s="90">
        <v>64</v>
      </c>
      <c r="E296" s="89">
        <v>28</v>
      </c>
      <c r="F296" s="94">
        <v>22</v>
      </c>
    </row>
    <row r="297" spans="1:6" hidden="1" x14ac:dyDescent="0.5">
      <c r="A297" s="64" t="s">
        <v>1669</v>
      </c>
      <c r="B297" s="61" t="s">
        <v>423</v>
      </c>
      <c r="C297" s="61" t="s">
        <v>6</v>
      </c>
      <c r="D297" s="90">
        <v>18</v>
      </c>
      <c r="E297" s="89">
        <f t="shared" si="4"/>
        <v>0</v>
      </c>
      <c r="F297" s="90"/>
    </row>
    <row r="298" spans="1:6" hidden="1" x14ac:dyDescent="0.5">
      <c r="A298" s="64" t="s">
        <v>1669</v>
      </c>
      <c r="B298" s="61" t="s">
        <v>345</v>
      </c>
      <c r="C298" s="61" t="s">
        <v>8</v>
      </c>
      <c r="D298" s="90">
        <v>1301</v>
      </c>
      <c r="E298" s="89">
        <f t="shared" si="4"/>
        <v>0</v>
      </c>
      <c r="F298" s="90"/>
    </row>
    <row r="299" spans="1:6" ht="33" hidden="1" customHeight="1" x14ac:dyDescent="0.5">
      <c r="A299" s="64" t="s">
        <v>1669</v>
      </c>
      <c r="B299" s="59" t="s">
        <v>550</v>
      </c>
      <c r="C299" s="59" t="s">
        <v>6</v>
      </c>
      <c r="D299" s="90">
        <v>17</v>
      </c>
      <c r="E299" s="89">
        <f t="shared" si="4"/>
        <v>0</v>
      </c>
      <c r="F299" s="90"/>
    </row>
    <row r="300" spans="1:6" ht="33" hidden="1" customHeight="1" x14ac:dyDescent="0.5">
      <c r="A300" s="64" t="s">
        <v>1669</v>
      </c>
      <c r="B300" s="59" t="s">
        <v>1239</v>
      </c>
      <c r="C300" s="59" t="s">
        <v>6</v>
      </c>
      <c r="D300" s="90">
        <v>1580</v>
      </c>
      <c r="E300" s="89">
        <f t="shared" si="4"/>
        <v>0</v>
      </c>
      <c r="F300" s="90"/>
    </row>
    <row r="301" spans="1:6" ht="30" hidden="1" customHeight="1" x14ac:dyDescent="0.5">
      <c r="A301" s="64" t="s">
        <v>1669</v>
      </c>
      <c r="B301" s="59" t="s">
        <v>551</v>
      </c>
      <c r="C301" s="59" t="s">
        <v>6</v>
      </c>
      <c r="D301" s="90">
        <v>225</v>
      </c>
      <c r="E301" s="89">
        <f t="shared" si="4"/>
        <v>0</v>
      </c>
      <c r="F301" s="90"/>
    </row>
    <row r="302" spans="1:6" hidden="1" x14ac:dyDescent="0.5">
      <c r="A302" s="64" t="s">
        <v>1669</v>
      </c>
      <c r="B302" s="59" t="s">
        <v>1049</v>
      </c>
      <c r="C302" s="59" t="s">
        <v>6</v>
      </c>
      <c r="D302" s="90">
        <v>3</v>
      </c>
      <c r="E302" s="89">
        <f t="shared" si="4"/>
        <v>0</v>
      </c>
      <c r="F302" s="90"/>
    </row>
    <row r="303" spans="1:6" hidden="1" x14ac:dyDescent="0.5">
      <c r="A303" s="64" t="s">
        <v>1669</v>
      </c>
      <c r="B303" s="61" t="s">
        <v>559</v>
      </c>
      <c r="C303" s="61" t="s">
        <v>6</v>
      </c>
      <c r="D303" s="90">
        <v>310</v>
      </c>
      <c r="E303" s="89">
        <f t="shared" si="4"/>
        <v>0</v>
      </c>
      <c r="F303" s="90"/>
    </row>
    <row r="304" spans="1:6" x14ac:dyDescent="0.5">
      <c r="A304" s="64" t="s">
        <v>1669</v>
      </c>
      <c r="B304" s="61" t="s">
        <v>83</v>
      </c>
      <c r="C304" s="61" t="s">
        <v>6</v>
      </c>
      <c r="D304" s="90">
        <v>51</v>
      </c>
      <c r="E304" s="89">
        <v>2</v>
      </c>
      <c r="F304" s="90">
        <v>54</v>
      </c>
    </row>
    <row r="305" spans="1:10" s="58" customFormat="1" x14ac:dyDescent="0.5">
      <c r="A305" s="64" t="s">
        <v>1669</v>
      </c>
      <c r="B305" s="61" t="s">
        <v>1585</v>
      </c>
      <c r="C305" s="61" t="s">
        <v>1392</v>
      </c>
      <c r="D305" s="90">
        <v>7</v>
      </c>
      <c r="E305" s="89">
        <v>59</v>
      </c>
      <c r="F305" s="90">
        <v>59</v>
      </c>
    </row>
    <row r="306" spans="1:10" s="58" customFormat="1" x14ac:dyDescent="0.5">
      <c r="A306" s="64" t="s">
        <v>1669</v>
      </c>
      <c r="B306" s="61" t="s">
        <v>1586</v>
      </c>
      <c r="C306" s="61" t="s">
        <v>1392</v>
      </c>
      <c r="D306" s="90">
        <v>62</v>
      </c>
      <c r="E306" s="89">
        <v>39</v>
      </c>
      <c r="F306" s="90">
        <v>39</v>
      </c>
    </row>
    <row r="307" spans="1:10" ht="30" customHeight="1" x14ac:dyDescent="0.5">
      <c r="A307" s="64" t="s">
        <v>1669</v>
      </c>
      <c r="B307" s="61" t="s">
        <v>1219</v>
      </c>
      <c r="C307" s="61" t="s">
        <v>8</v>
      </c>
      <c r="D307" s="90">
        <v>320</v>
      </c>
      <c r="E307" s="89">
        <v>40</v>
      </c>
      <c r="F307" s="90">
        <v>29</v>
      </c>
    </row>
    <row r="308" spans="1:10" x14ac:dyDescent="0.5">
      <c r="A308" s="64" t="s">
        <v>1669</v>
      </c>
      <c r="B308" s="61" t="s">
        <v>1324</v>
      </c>
      <c r="C308" s="61" t="s">
        <v>11</v>
      </c>
      <c r="D308" s="90">
        <v>10</v>
      </c>
      <c r="E308" s="89">
        <v>64</v>
      </c>
      <c r="F308" s="90">
        <v>59</v>
      </c>
    </row>
    <row r="309" spans="1:10" s="58" customFormat="1" x14ac:dyDescent="0.5">
      <c r="A309" s="64" t="s">
        <v>1669</v>
      </c>
      <c r="B309" s="61" t="s">
        <v>1493</v>
      </c>
      <c r="C309" s="61" t="s">
        <v>1494</v>
      </c>
      <c r="D309" s="90">
        <v>37</v>
      </c>
      <c r="E309" s="89">
        <v>75</v>
      </c>
      <c r="F309" s="90">
        <v>65</v>
      </c>
    </row>
    <row r="310" spans="1:10" ht="34.5" customHeight="1" x14ac:dyDescent="0.5">
      <c r="A310" s="64" t="s">
        <v>1669</v>
      </c>
      <c r="B310" s="61" t="s">
        <v>461</v>
      </c>
      <c r="C310" s="61" t="s">
        <v>462</v>
      </c>
      <c r="D310" s="90">
        <v>7228</v>
      </c>
      <c r="E310" s="89">
        <v>14</v>
      </c>
      <c r="F310" s="90">
        <v>8</v>
      </c>
    </row>
    <row r="311" spans="1:10" ht="31.5" hidden="1" customHeight="1" x14ac:dyDescent="0.5">
      <c r="A311" s="64" t="s">
        <v>1669</v>
      </c>
      <c r="B311" s="60" t="s">
        <v>558</v>
      </c>
      <c r="C311" s="60" t="s">
        <v>6</v>
      </c>
      <c r="D311" s="90">
        <v>16</v>
      </c>
      <c r="E311" s="89">
        <f t="shared" si="4"/>
        <v>0</v>
      </c>
      <c r="F311" s="90"/>
    </row>
    <row r="312" spans="1:10" x14ac:dyDescent="0.5">
      <c r="A312" s="64" t="s">
        <v>1669</v>
      </c>
      <c r="B312" s="61" t="s">
        <v>84</v>
      </c>
      <c r="C312" s="61" t="s">
        <v>6</v>
      </c>
      <c r="D312" s="90">
        <v>8</v>
      </c>
      <c r="E312" s="89">
        <v>675</v>
      </c>
      <c r="F312" s="90">
        <v>673</v>
      </c>
    </row>
    <row r="313" spans="1:10" ht="30" hidden="1" customHeight="1" x14ac:dyDescent="0.5">
      <c r="A313" s="64" t="s">
        <v>1669</v>
      </c>
      <c r="B313" s="61" t="s">
        <v>545</v>
      </c>
      <c r="C313" s="61" t="s">
        <v>424</v>
      </c>
      <c r="D313" s="90">
        <v>150</v>
      </c>
      <c r="E313" s="89">
        <f t="shared" si="4"/>
        <v>0</v>
      </c>
      <c r="F313" s="90"/>
    </row>
    <row r="314" spans="1:10" x14ac:dyDescent="0.5">
      <c r="A314" s="64" t="s">
        <v>1669</v>
      </c>
      <c r="B314" s="61" t="s">
        <v>1206</v>
      </c>
      <c r="C314" s="61" t="s">
        <v>424</v>
      </c>
      <c r="D314" s="90">
        <v>518</v>
      </c>
      <c r="E314" s="89">
        <v>2429</v>
      </c>
      <c r="F314" s="90">
        <v>3437</v>
      </c>
    </row>
    <row r="315" spans="1:10" hidden="1" x14ac:dyDescent="0.5">
      <c r="A315" s="64" t="s">
        <v>1669</v>
      </c>
      <c r="B315" s="61" t="s">
        <v>85</v>
      </c>
      <c r="C315" s="61" t="s">
        <v>6</v>
      </c>
      <c r="D315" s="90">
        <v>553</v>
      </c>
      <c r="E315" s="89">
        <f t="shared" si="4"/>
        <v>0</v>
      </c>
      <c r="F315" s="90"/>
    </row>
    <row r="316" spans="1:10" s="58" customFormat="1" x14ac:dyDescent="0.5">
      <c r="A316" s="64" t="s">
        <v>1669</v>
      </c>
      <c r="B316" s="61" t="s">
        <v>1614</v>
      </c>
      <c r="C316" s="61" t="s">
        <v>6</v>
      </c>
      <c r="D316" s="90">
        <v>294</v>
      </c>
      <c r="E316" s="89">
        <v>41</v>
      </c>
      <c r="F316" s="90">
        <v>50</v>
      </c>
    </row>
    <row r="317" spans="1:10" x14ac:dyDescent="0.5">
      <c r="A317" s="64" t="s">
        <v>1669</v>
      </c>
      <c r="B317" s="61" t="s">
        <v>1326</v>
      </c>
      <c r="C317" s="61" t="s">
        <v>8</v>
      </c>
      <c r="D317" s="90">
        <v>193</v>
      </c>
      <c r="E317" s="89">
        <v>33</v>
      </c>
      <c r="F317" s="90">
        <v>25</v>
      </c>
    </row>
    <row r="318" spans="1:10" x14ac:dyDescent="0.5">
      <c r="A318" s="64" t="s">
        <v>1669</v>
      </c>
      <c r="B318" s="61" t="s">
        <v>1327</v>
      </c>
      <c r="C318" s="61" t="s">
        <v>6</v>
      </c>
      <c r="D318" s="90">
        <v>40</v>
      </c>
      <c r="E318" s="89">
        <v>80</v>
      </c>
      <c r="F318" s="90">
        <v>80</v>
      </c>
      <c r="J318" s="70"/>
    </row>
    <row r="319" spans="1:10" x14ac:dyDescent="0.5">
      <c r="A319" s="64" t="s">
        <v>1669</v>
      </c>
      <c r="B319" s="61" t="s">
        <v>86</v>
      </c>
      <c r="C319" s="61" t="s">
        <v>6</v>
      </c>
      <c r="D319" s="90">
        <v>2428</v>
      </c>
      <c r="E319" s="89">
        <v>16500</v>
      </c>
      <c r="F319" s="90">
        <v>13514</v>
      </c>
    </row>
    <row r="320" spans="1:10" x14ac:dyDescent="0.5">
      <c r="A320" s="64" t="s">
        <v>1669</v>
      </c>
      <c r="B320" s="61" t="s">
        <v>1328</v>
      </c>
      <c r="C320" s="61" t="s">
        <v>6</v>
      </c>
      <c r="D320" s="90">
        <v>824</v>
      </c>
      <c r="E320" s="89">
        <v>7450</v>
      </c>
      <c r="F320" s="90">
        <v>8000</v>
      </c>
    </row>
    <row r="321" spans="1:6" s="58" customFormat="1" x14ac:dyDescent="0.5">
      <c r="A321" s="64" t="s">
        <v>1669</v>
      </c>
      <c r="B321" s="61" t="s">
        <v>87</v>
      </c>
      <c r="C321" s="61" t="s">
        <v>6</v>
      </c>
      <c r="D321" s="90">
        <v>499</v>
      </c>
      <c r="E321" s="89">
        <v>724</v>
      </c>
      <c r="F321" s="90">
        <v>790</v>
      </c>
    </row>
    <row r="322" spans="1:6" s="58" customFormat="1" x14ac:dyDescent="0.5">
      <c r="A322" s="64" t="s">
        <v>1669</v>
      </c>
      <c r="B322" s="61" t="s">
        <v>1536</v>
      </c>
      <c r="C322" s="61" t="s">
        <v>6</v>
      </c>
      <c r="D322" s="90">
        <v>631</v>
      </c>
      <c r="E322" s="89">
        <v>64</v>
      </c>
      <c r="F322" s="90">
        <v>12</v>
      </c>
    </row>
    <row r="323" spans="1:6" s="58" customFormat="1" x14ac:dyDescent="0.5">
      <c r="A323" s="64" t="s">
        <v>1669</v>
      </c>
      <c r="B323" s="61" t="s">
        <v>88</v>
      </c>
      <c r="C323" s="61" t="s">
        <v>6</v>
      </c>
      <c r="D323" s="90">
        <v>3994</v>
      </c>
      <c r="E323" s="89">
        <v>189900</v>
      </c>
      <c r="F323" s="90">
        <v>285365</v>
      </c>
    </row>
    <row r="324" spans="1:6" ht="33" customHeight="1" x14ac:dyDescent="0.5">
      <c r="A324" s="64" t="s">
        <v>1669</v>
      </c>
      <c r="B324" s="61" t="s">
        <v>425</v>
      </c>
      <c r="C324" s="61" t="s">
        <v>6</v>
      </c>
      <c r="D324" s="90">
        <v>1676</v>
      </c>
      <c r="E324" s="89">
        <v>139300</v>
      </c>
      <c r="F324" s="90">
        <v>119790</v>
      </c>
    </row>
    <row r="325" spans="1:6" x14ac:dyDescent="0.5">
      <c r="A325" s="64" t="s">
        <v>1669</v>
      </c>
      <c r="B325" s="61" t="s">
        <v>838</v>
      </c>
      <c r="C325" s="61" t="s">
        <v>6</v>
      </c>
      <c r="D325" s="90">
        <v>669</v>
      </c>
      <c r="E325" s="89">
        <v>82400</v>
      </c>
      <c r="F325" s="90">
        <v>58500</v>
      </c>
    </row>
    <row r="326" spans="1:6" x14ac:dyDescent="0.5">
      <c r="A326" s="64" t="s">
        <v>1669</v>
      </c>
      <c r="B326" s="61" t="s">
        <v>426</v>
      </c>
      <c r="C326" s="61" t="s">
        <v>69</v>
      </c>
      <c r="D326" s="90">
        <v>83</v>
      </c>
      <c r="E326" s="89">
        <v>1931</v>
      </c>
      <c r="F326" s="90">
        <v>1742</v>
      </c>
    </row>
    <row r="327" spans="1:6" s="58" customFormat="1" x14ac:dyDescent="0.5">
      <c r="A327" s="64" t="s">
        <v>1669</v>
      </c>
      <c r="B327" s="61" t="s">
        <v>89</v>
      </c>
      <c r="C327" s="61" t="s">
        <v>69</v>
      </c>
      <c r="D327" s="90">
        <v>2</v>
      </c>
      <c r="E327" s="89">
        <v>9989</v>
      </c>
      <c r="F327" s="90">
        <v>8870</v>
      </c>
    </row>
    <row r="328" spans="1:6" x14ac:dyDescent="0.5">
      <c r="A328" s="64" t="s">
        <v>1669</v>
      </c>
      <c r="B328" s="61" t="s">
        <v>427</v>
      </c>
      <c r="C328" s="61" t="s">
        <v>27</v>
      </c>
      <c r="D328" s="90">
        <v>2</v>
      </c>
      <c r="E328" s="89">
        <v>12915</v>
      </c>
      <c r="F328" s="90">
        <v>2688</v>
      </c>
    </row>
    <row r="329" spans="1:6" ht="30" hidden="1" customHeight="1" x14ac:dyDescent="0.5">
      <c r="A329" s="64" t="s">
        <v>1669</v>
      </c>
      <c r="B329" s="61" t="s">
        <v>596</v>
      </c>
      <c r="C329" s="61" t="s">
        <v>27</v>
      </c>
      <c r="D329" s="90">
        <v>1</v>
      </c>
      <c r="E329" s="89">
        <f t="shared" si="4"/>
        <v>0</v>
      </c>
      <c r="F329" s="90"/>
    </row>
    <row r="330" spans="1:6" x14ac:dyDescent="0.5">
      <c r="A330" s="64" t="s">
        <v>1669</v>
      </c>
      <c r="B330" s="61" t="s">
        <v>90</v>
      </c>
      <c r="C330" s="61" t="s">
        <v>27</v>
      </c>
      <c r="D330" s="90">
        <v>17</v>
      </c>
      <c r="E330" s="89">
        <v>7820</v>
      </c>
      <c r="F330" s="90">
        <v>10475</v>
      </c>
    </row>
    <row r="331" spans="1:6" ht="30" hidden="1" customHeight="1" x14ac:dyDescent="0.5">
      <c r="A331" s="64" t="s">
        <v>1669</v>
      </c>
      <c r="B331" s="61" t="s">
        <v>904</v>
      </c>
      <c r="C331" s="61" t="s">
        <v>905</v>
      </c>
      <c r="D331" s="90">
        <v>2</v>
      </c>
      <c r="E331" s="89">
        <f t="shared" si="4"/>
        <v>0</v>
      </c>
      <c r="F331" s="90"/>
    </row>
    <row r="332" spans="1:6" s="58" customFormat="1" ht="30" customHeight="1" x14ac:dyDescent="0.5">
      <c r="A332" s="64" t="s">
        <v>1669</v>
      </c>
      <c r="B332" s="61" t="s">
        <v>1587</v>
      </c>
      <c r="C332" s="61"/>
      <c r="D332" s="90">
        <v>36</v>
      </c>
      <c r="E332" s="89">
        <v>21</v>
      </c>
      <c r="F332" s="90">
        <v>21</v>
      </c>
    </row>
    <row r="333" spans="1:6" hidden="1" x14ac:dyDescent="0.5">
      <c r="A333" s="64" t="s">
        <v>1669</v>
      </c>
      <c r="B333" s="61" t="s">
        <v>921</v>
      </c>
      <c r="C333" s="61" t="s">
        <v>8</v>
      </c>
      <c r="D333" s="90">
        <v>13</v>
      </c>
      <c r="E333" s="89">
        <f t="shared" si="4"/>
        <v>0</v>
      </c>
      <c r="F333" s="90"/>
    </row>
    <row r="334" spans="1:6" x14ac:dyDescent="0.5">
      <c r="A334" s="64" t="s">
        <v>1669</v>
      </c>
      <c r="B334" s="61" t="s">
        <v>1240</v>
      </c>
      <c r="C334" s="61" t="s">
        <v>6</v>
      </c>
      <c r="D334" s="90">
        <v>10</v>
      </c>
      <c r="E334" s="89">
        <v>18</v>
      </c>
      <c r="F334" s="90">
        <v>18</v>
      </c>
    </row>
    <row r="335" spans="1:6" x14ac:dyDescent="0.5">
      <c r="A335" s="64" t="s">
        <v>1669</v>
      </c>
      <c r="B335" s="61" t="s">
        <v>428</v>
      </c>
      <c r="C335" s="61" t="s">
        <v>6</v>
      </c>
      <c r="D335" s="90">
        <v>1486</v>
      </c>
      <c r="E335" s="89">
        <v>16</v>
      </c>
      <c r="F335" s="90">
        <v>13</v>
      </c>
    </row>
    <row r="336" spans="1:6" x14ac:dyDescent="0.5">
      <c r="A336" s="64" t="s">
        <v>1669</v>
      </c>
      <c r="B336" s="61" t="s">
        <v>1421</v>
      </c>
      <c r="C336" s="61" t="s">
        <v>6</v>
      </c>
      <c r="D336" s="90">
        <v>932</v>
      </c>
      <c r="E336" s="89">
        <v>16</v>
      </c>
      <c r="F336" s="90">
        <v>16</v>
      </c>
    </row>
    <row r="337" spans="1:6" x14ac:dyDescent="0.5">
      <c r="A337" s="64" t="s">
        <v>1669</v>
      </c>
      <c r="B337" s="61" t="s">
        <v>91</v>
      </c>
      <c r="C337" s="61" t="s">
        <v>6</v>
      </c>
      <c r="D337" s="90">
        <v>35</v>
      </c>
      <c r="E337" s="89">
        <v>2</v>
      </c>
      <c r="F337" s="90">
        <v>2</v>
      </c>
    </row>
    <row r="338" spans="1:6" hidden="1" x14ac:dyDescent="0.5">
      <c r="A338" s="64" t="s">
        <v>1669</v>
      </c>
      <c r="B338" s="61" t="s">
        <v>92</v>
      </c>
      <c r="C338" s="61" t="s">
        <v>6</v>
      </c>
      <c r="D338" s="90">
        <v>183</v>
      </c>
      <c r="E338" s="89">
        <f t="shared" ref="E338:E401" si="5">F338*D338</f>
        <v>0</v>
      </c>
      <c r="F338" s="90"/>
    </row>
    <row r="339" spans="1:6" hidden="1" x14ac:dyDescent="0.5">
      <c r="A339" s="64" t="s">
        <v>1669</v>
      </c>
      <c r="B339" s="61" t="s">
        <v>970</v>
      </c>
      <c r="C339" s="61" t="s">
        <v>6</v>
      </c>
      <c r="D339" s="90">
        <v>20</v>
      </c>
      <c r="E339" s="89">
        <f t="shared" si="5"/>
        <v>0</v>
      </c>
      <c r="F339" s="90"/>
    </row>
    <row r="340" spans="1:6" s="58" customFormat="1" x14ac:dyDescent="0.5">
      <c r="A340" s="64" t="s">
        <v>1669</v>
      </c>
      <c r="B340" s="61" t="s">
        <v>1610</v>
      </c>
      <c r="C340" s="61" t="s">
        <v>6</v>
      </c>
      <c r="D340" s="90">
        <v>4</v>
      </c>
      <c r="E340" s="89">
        <v>4</v>
      </c>
      <c r="F340" s="90">
        <v>4</v>
      </c>
    </row>
    <row r="341" spans="1:6" hidden="1" x14ac:dyDescent="0.5">
      <c r="A341" s="64" t="s">
        <v>1669</v>
      </c>
      <c r="B341" s="61" t="s">
        <v>1094</v>
      </c>
      <c r="C341" s="61" t="s">
        <v>6</v>
      </c>
      <c r="D341" s="90">
        <v>32</v>
      </c>
      <c r="E341" s="89">
        <f t="shared" si="5"/>
        <v>0</v>
      </c>
      <c r="F341" s="90"/>
    </row>
    <row r="342" spans="1:6" s="58" customFormat="1" x14ac:dyDescent="0.5">
      <c r="A342" s="64" t="s">
        <v>1669</v>
      </c>
      <c r="B342" s="61" t="s">
        <v>1420</v>
      </c>
      <c r="C342" s="61" t="s">
        <v>6</v>
      </c>
      <c r="D342" s="90">
        <v>65</v>
      </c>
      <c r="E342" s="89">
        <v>2</v>
      </c>
      <c r="F342" s="90">
        <v>2</v>
      </c>
    </row>
    <row r="343" spans="1:6" s="58" customFormat="1" x14ac:dyDescent="0.5">
      <c r="A343" s="64" t="s">
        <v>1669</v>
      </c>
      <c r="B343" s="61" t="s">
        <v>1513</v>
      </c>
      <c r="C343" s="61" t="s">
        <v>1514</v>
      </c>
      <c r="D343" s="90">
        <v>5</v>
      </c>
      <c r="E343" s="89">
        <v>22</v>
      </c>
      <c r="F343" s="90">
        <v>20</v>
      </c>
    </row>
    <row r="344" spans="1:6" hidden="1" x14ac:dyDescent="0.5">
      <c r="A344" s="64" t="s">
        <v>1669</v>
      </c>
      <c r="B344" s="61" t="s">
        <v>630</v>
      </c>
      <c r="C344" s="61" t="s">
        <v>6</v>
      </c>
      <c r="D344" s="90">
        <v>94</v>
      </c>
      <c r="E344" s="89">
        <f t="shared" si="5"/>
        <v>0</v>
      </c>
      <c r="F344" s="90"/>
    </row>
    <row r="345" spans="1:6" hidden="1" x14ac:dyDescent="0.5">
      <c r="A345" s="64" t="s">
        <v>1669</v>
      </c>
      <c r="B345" s="61" t="s">
        <v>964</v>
      </c>
      <c r="C345" s="61" t="s">
        <v>6</v>
      </c>
      <c r="D345" s="90">
        <v>800</v>
      </c>
      <c r="E345" s="89">
        <f t="shared" si="5"/>
        <v>0</v>
      </c>
      <c r="F345" s="90"/>
    </row>
    <row r="346" spans="1:6" hidden="1" x14ac:dyDescent="0.5">
      <c r="A346" s="64" t="s">
        <v>1669</v>
      </c>
      <c r="B346" s="61" t="s">
        <v>965</v>
      </c>
      <c r="C346" s="61" t="s">
        <v>6</v>
      </c>
      <c r="D346" s="90">
        <v>200</v>
      </c>
      <c r="E346" s="89">
        <f t="shared" si="5"/>
        <v>0</v>
      </c>
      <c r="F346" s="90"/>
    </row>
    <row r="347" spans="1:6" hidden="1" x14ac:dyDescent="0.5">
      <c r="A347" s="64" t="s">
        <v>1669</v>
      </c>
      <c r="B347" s="61" t="s">
        <v>1093</v>
      </c>
      <c r="C347" s="61" t="s">
        <v>6</v>
      </c>
      <c r="D347" s="90">
        <v>1034</v>
      </c>
      <c r="E347" s="89">
        <f t="shared" si="5"/>
        <v>0</v>
      </c>
      <c r="F347" s="90"/>
    </row>
    <row r="348" spans="1:6" hidden="1" x14ac:dyDescent="0.5">
      <c r="A348" s="64" t="s">
        <v>1669</v>
      </c>
      <c r="B348" s="61" t="s">
        <v>1357</v>
      </c>
      <c r="C348" s="61" t="s">
        <v>6</v>
      </c>
      <c r="D348" s="90">
        <v>4650</v>
      </c>
      <c r="E348" s="89">
        <f t="shared" si="5"/>
        <v>0</v>
      </c>
      <c r="F348" s="90"/>
    </row>
    <row r="349" spans="1:6" x14ac:dyDescent="0.5">
      <c r="A349" s="64" t="s">
        <v>1669</v>
      </c>
      <c r="B349" s="61" t="s">
        <v>578</v>
      </c>
      <c r="C349" s="61" t="s">
        <v>6</v>
      </c>
      <c r="D349" s="90">
        <v>20</v>
      </c>
      <c r="E349" s="89">
        <v>1878</v>
      </c>
      <c r="F349" s="90">
        <v>2133</v>
      </c>
    </row>
    <row r="350" spans="1:6" x14ac:dyDescent="0.5">
      <c r="A350" s="64" t="s">
        <v>1669</v>
      </c>
      <c r="B350" s="61" t="s">
        <v>1092</v>
      </c>
      <c r="C350" s="61" t="s">
        <v>6</v>
      </c>
      <c r="D350" s="90">
        <v>68</v>
      </c>
      <c r="E350" s="89">
        <v>2904</v>
      </c>
      <c r="F350" s="90">
        <v>4336</v>
      </c>
    </row>
    <row r="351" spans="1:6" x14ac:dyDescent="0.5">
      <c r="A351" s="64" t="s">
        <v>1669</v>
      </c>
      <c r="B351" s="61" t="s">
        <v>1091</v>
      </c>
      <c r="C351" s="61" t="s">
        <v>6</v>
      </c>
      <c r="D351" s="90">
        <v>176</v>
      </c>
      <c r="E351" s="89">
        <v>672</v>
      </c>
      <c r="F351" s="90">
        <v>1165</v>
      </c>
    </row>
    <row r="352" spans="1:6" x14ac:dyDescent="0.5">
      <c r="A352" s="64" t="s">
        <v>1669</v>
      </c>
      <c r="B352" s="61" t="s">
        <v>93</v>
      </c>
      <c r="C352" s="61" t="s">
        <v>6</v>
      </c>
      <c r="D352" s="90">
        <v>30</v>
      </c>
      <c r="E352" s="89">
        <v>276</v>
      </c>
      <c r="F352" s="90">
        <v>276</v>
      </c>
    </row>
    <row r="353" spans="1:12" hidden="1" x14ac:dyDescent="0.5">
      <c r="A353" s="64" t="s">
        <v>1669</v>
      </c>
      <c r="B353" s="61" t="s">
        <v>1050</v>
      </c>
      <c r="C353" s="61" t="s">
        <v>6</v>
      </c>
      <c r="D353" s="90">
        <v>519</v>
      </c>
      <c r="E353" s="89">
        <f t="shared" si="5"/>
        <v>0</v>
      </c>
      <c r="F353" s="90"/>
    </row>
    <row r="354" spans="1:12" hidden="1" x14ac:dyDescent="0.5">
      <c r="A354" s="64" t="s">
        <v>1669</v>
      </c>
      <c r="B354" s="61" t="s">
        <v>552</v>
      </c>
      <c r="C354" s="61" t="s">
        <v>6</v>
      </c>
      <c r="D354" s="90">
        <v>30</v>
      </c>
      <c r="E354" s="89">
        <f t="shared" si="5"/>
        <v>0</v>
      </c>
      <c r="F354" s="90"/>
    </row>
    <row r="355" spans="1:12" hidden="1" x14ac:dyDescent="0.5">
      <c r="A355" s="64" t="s">
        <v>1669</v>
      </c>
      <c r="B355" s="61" t="s">
        <v>1422</v>
      </c>
      <c r="C355" s="61" t="s">
        <v>6</v>
      </c>
      <c r="D355" s="90">
        <v>512</v>
      </c>
      <c r="E355" s="89">
        <f t="shared" si="5"/>
        <v>0</v>
      </c>
      <c r="F355" s="90"/>
    </row>
    <row r="356" spans="1:12" s="58" customFormat="1" x14ac:dyDescent="0.5">
      <c r="A356" s="64" t="s">
        <v>1669</v>
      </c>
      <c r="B356" s="61" t="s">
        <v>1588</v>
      </c>
      <c r="C356" s="61" t="s">
        <v>6</v>
      </c>
      <c r="D356" s="90">
        <v>30</v>
      </c>
      <c r="E356" s="89">
        <v>49</v>
      </c>
      <c r="F356" s="90"/>
    </row>
    <row r="357" spans="1:12" x14ac:dyDescent="0.5">
      <c r="A357" s="64" t="s">
        <v>1669</v>
      </c>
      <c r="B357" s="61" t="s">
        <v>1054</v>
      </c>
      <c r="C357" s="61" t="s">
        <v>6</v>
      </c>
      <c r="D357" s="90">
        <v>155</v>
      </c>
      <c r="E357" s="89">
        <v>0</v>
      </c>
      <c r="F357" s="90">
        <v>48</v>
      </c>
    </row>
    <row r="358" spans="1:12" hidden="1" x14ac:dyDescent="0.5">
      <c r="A358" s="64" t="s">
        <v>1669</v>
      </c>
      <c r="B358" s="60" t="s">
        <v>429</v>
      </c>
      <c r="C358" s="61" t="s">
        <v>6</v>
      </c>
      <c r="D358" s="90">
        <v>36</v>
      </c>
      <c r="E358" s="89">
        <f t="shared" si="5"/>
        <v>0</v>
      </c>
      <c r="F358" s="90"/>
    </row>
    <row r="359" spans="1:12" x14ac:dyDescent="0.5">
      <c r="A359" s="64" t="s">
        <v>1669</v>
      </c>
      <c r="B359" s="60" t="s">
        <v>1072</v>
      </c>
      <c r="C359" s="61" t="s">
        <v>6</v>
      </c>
      <c r="D359" s="90">
        <v>30</v>
      </c>
      <c r="E359" s="89">
        <v>36</v>
      </c>
      <c r="F359" s="90">
        <v>36</v>
      </c>
    </row>
    <row r="360" spans="1:12" s="58" customFormat="1" x14ac:dyDescent="0.5">
      <c r="A360" s="64" t="s">
        <v>1669</v>
      </c>
      <c r="B360" s="60" t="s">
        <v>1543</v>
      </c>
      <c r="C360" s="61" t="s">
        <v>6</v>
      </c>
      <c r="D360" s="90">
        <v>40</v>
      </c>
      <c r="E360" s="89">
        <f t="shared" si="5"/>
        <v>0</v>
      </c>
      <c r="F360" s="90"/>
    </row>
    <row r="361" spans="1:12" x14ac:dyDescent="0.5">
      <c r="A361" s="64" t="s">
        <v>1669</v>
      </c>
      <c r="B361" s="60" t="s">
        <v>944</v>
      </c>
      <c r="C361" s="61" t="s">
        <v>6</v>
      </c>
      <c r="D361" s="90">
        <v>63</v>
      </c>
      <c r="E361" s="89">
        <v>48</v>
      </c>
      <c r="F361" s="90">
        <v>48</v>
      </c>
    </row>
    <row r="362" spans="1:12" s="58" customFormat="1" x14ac:dyDescent="0.5">
      <c r="A362" s="64" t="s">
        <v>1669</v>
      </c>
      <c r="B362" s="60" t="s">
        <v>1598</v>
      </c>
      <c r="C362" s="61" t="s">
        <v>6</v>
      </c>
      <c r="D362" s="90">
        <v>50</v>
      </c>
      <c r="E362" s="89">
        <v>108</v>
      </c>
      <c r="F362" s="90">
        <v>108</v>
      </c>
    </row>
    <row r="363" spans="1:12" x14ac:dyDescent="0.5">
      <c r="A363" s="64" t="s">
        <v>1669</v>
      </c>
      <c r="B363" s="60" t="s">
        <v>1370</v>
      </c>
      <c r="C363" s="61" t="s">
        <v>1371</v>
      </c>
      <c r="D363" s="90">
        <v>85</v>
      </c>
      <c r="E363" s="89">
        <v>2728</v>
      </c>
      <c r="F363" s="90">
        <v>2867</v>
      </c>
    </row>
    <row r="364" spans="1:12" ht="30" customHeight="1" x14ac:dyDescent="0.5">
      <c r="A364" s="64" t="s">
        <v>1669</v>
      </c>
      <c r="B364" s="61" t="s">
        <v>346</v>
      </c>
      <c r="C364" s="61" t="s">
        <v>6</v>
      </c>
      <c r="D364" s="90">
        <v>57</v>
      </c>
      <c r="E364" s="89">
        <v>1720</v>
      </c>
      <c r="F364" s="90">
        <v>236</v>
      </c>
    </row>
    <row r="365" spans="1:12" hidden="1" x14ac:dyDescent="0.5">
      <c r="A365" s="64" t="s">
        <v>1669</v>
      </c>
      <c r="B365" s="61" t="s">
        <v>1051</v>
      </c>
      <c r="C365" s="61" t="s">
        <v>6</v>
      </c>
      <c r="D365" s="90">
        <v>85</v>
      </c>
      <c r="E365" s="89">
        <f t="shared" si="5"/>
        <v>0</v>
      </c>
      <c r="F365" s="90"/>
    </row>
    <row r="366" spans="1:12" x14ac:dyDescent="0.5">
      <c r="A366" s="64" t="s">
        <v>1669</v>
      </c>
      <c r="B366" s="61" t="s">
        <v>1423</v>
      </c>
      <c r="C366" s="61" t="s">
        <v>6</v>
      </c>
      <c r="D366" s="90">
        <v>35</v>
      </c>
      <c r="E366" s="89">
        <v>42</v>
      </c>
      <c r="F366" s="90">
        <v>1355</v>
      </c>
    </row>
    <row r="367" spans="1:12" s="58" customFormat="1" x14ac:dyDescent="0.5">
      <c r="A367" s="64" t="s">
        <v>1669</v>
      </c>
      <c r="B367" s="61" t="s">
        <v>1615</v>
      </c>
      <c r="C367" s="61" t="s">
        <v>6</v>
      </c>
      <c r="D367" s="90">
        <v>32</v>
      </c>
      <c r="E367" s="89">
        <v>15</v>
      </c>
      <c r="F367" s="90">
        <v>24</v>
      </c>
    </row>
    <row r="368" spans="1:12" x14ac:dyDescent="0.5">
      <c r="A368" s="64" t="s">
        <v>1669</v>
      </c>
      <c r="B368" s="61" t="s">
        <v>347</v>
      </c>
      <c r="C368" s="61" t="s">
        <v>6</v>
      </c>
      <c r="D368" s="90">
        <v>5</v>
      </c>
      <c r="E368" s="89">
        <v>857</v>
      </c>
      <c r="F368" s="90">
        <v>690</v>
      </c>
      <c r="L368" s="37" t="s">
        <v>1309</v>
      </c>
    </row>
    <row r="369" spans="1:6" x14ac:dyDescent="0.5">
      <c r="A369" s="64" t="s">
        <v>1669</v>
      </c>
      <c r="B369" s="61" t="s">
        <v>430</v>
      </c>
      <c r="C369" s="61" t="s">
        <v>6</v>
      </c>
      <c r="D369" s="90">
        <v>2</v>
      </c>
      <c r="E369" s="89">
        <v>276</v>
      </c>
      <c r="F369" s="90">
        <v>276</v>
      </c>
    </row>
    <row r="370" spans="1:6" x14ac:dyDescent="0.5">
      <c r="A370" s="64" t="s">
        <v>1669</v>
      </c>
      <c r="B370" s="61" t="s">
        <v>1329</v>
      </c>
      <c r="C370" s="61" t="s">
        <v>6</v>
      </c>
      <c r="D370" s="90">
        <v>2</v>
      </c>
      <c r="E370" s="89">
        <v>36</v>
      </c>
      <c r="F370" s="90">
        <v>22</v>
      </c>
    </row>
    <row r="371" spans="1:6" hidden="1" x14ac:dyDescent="0.5">
      <c r="A371" s="64" t="s">
        <v>1669</v>
      </c>
      <c r="B371" s="61" t="s">
        <v>1068</v>
      </c>
      <c r="C371" s="61" t="s">
        <v>1069</v>
      </c>
      <c r="D371" s="90">
        <v>2</v>
      </c>
      <c r="E371" s="89">
        <f t="shared" si="5"/>
        <v>0</v>
      </c>
      <c r="F371" s="90"/>
    </row>
    <row r="372" spans="1:6" x14ac:dyDescent="0.5">
      <c r="A372" s="64" t="s">
        <v>1669</v>
      </c>
      <c r="B372" s="61" t="s">
        <v>774</v>
      </c>
      <c r="C372" s="61" t="s">
        <v>6</v>
      </c>
      <c r="D372" s="90">
        <v>7</v>
      </c>
      <c r="E372" s="89">
        <v>24</v>
      </c>
      <c r="F372" s="90">
        <v>15</v>
      </c>
    </row>
    <row r="373" spans="1:6" ht="33" hidden="1" customHeight="1" x14ac:dyDescent="0.5">
      <c r="A373" s="64" t="s">
        <v>1669</v>
      </c>
      <c r="B373" s="61" t="s">
        <v>845</v>
      </c>
      <c r="C373" s="61" t="s">
        <v>6</v>
      </c>
      <c r="D373" s="90">
        <v>1</v>
      </c>
      <c r="E373" s="89">
        <f t="shared" si="5"/>
        <v>0</v>
      </c>
      <c r="F373" s="90"/>
    </row>
    <row r="374" spans="1:6" hidden="1" x14ac:dyDescent="0.5">
      <c r="A374" s="64" t="s">
        <v>1669</v>
      </c>
      <c r="B374" s="61" t="s">
        <v>94</v>
      </c>
      <c r="C374" s="61" t="s">
        <v>6</v>
      </c>
      <c r="D374" s="90">
        <v>21</v>
      </c>
      <c r="E374" s="89">
        <f t="shared" si="5"/>
        <v>0</v>
      </c>
      <c r="F374" s="90"/>
    </row>
    <row r="375" spans="1:6" hidden="1" x14ac:dyDescent="0.5">
      <c r="A375" s="64" t="s">
        <v>1669</v>
      </c>
      <c r="B375" s="61" t="s">
        <v>1073</v>
      </c>
      <c r="C375" s="61" t="s">
        <v>6</v>
      </c>
      <c r="D375" s="90">
        <v>950</v>
      </c>
      <c r="E375" s="89">
        <f t="shared" si="5"/>
        <v>0</v>
      </c>
      <c r="F375" s="90"/>
    </row>
    <row r="376" spans="1:6" x14ac:dyDescent="0.5">
      <c r="A376" s="64" t="s">
        <v>1669</v>
      </c>
      <c r="B376" s="61" t="s">
        <v>546</v>
      </c>
      <c r="C376" s="61" t="s">
        <v>6</v>
      </c>
      <c r="D376" s="90">
        <v>11</v>
      </c>
      <c r="E376" s="89">
        <v>31</v>
      </c>
      <c r="F376" s="90">
        <v>106</v>
      </c>
    </row>
    <row r="377" spans="1:6" x14ac:dyDescent="0.5">
      <c r="A377" s="64" t="s">
        <v>1669</v>
      </c>
      <c r="B377" s="61" t="s">
        <v>431</v>
      </c>
      <c r="C377" s="61" t="s">
        <v>6</v>
      </c>
      <c r="D377" s="90">
        <v>16</v>
      </c>
      <c r="E377" s="89">
        <v>0</v>
      </c>
      <c r="F377" s="90">
        <v>600</v>
      </c>
    </row>
    <row r="378" spans="1:6" x14ac:dyDescent="0.5">
      <c r="A378" s="64" t="s">
        <v>1669</v>
      </c>
      <c r="B378" s="61" t="s">
        <v>835</v>
      </c>
      <c r="C378" s="61" t="s">
        <v>6</v>
      </c>
      <c r="D378" s="90">
        <v>10</v>
      </c>
      <c r="E378" s="89">
        <v>60</v>
      </c>
      <c r="F378" s="90">
        <v>60</v>
      </c>
    </row>
    <row r="379" spans="1:6" s="58" customFormat="1" x14ac:dyDescent="0.5">
      <c r="A379" s="64" t="s">
        <v>1669</v>
      </c>
      <c r="B379" s="61" t="s">
        <v>1589</v>
      </c>
      <c r="C379" s="61" t="s">
        <v>6</v>
      </c>
      <c r="D379" s="90">
        <v>21</v>
      </c>
      <c r="E379" s="89">
        <v>72</v>
      </c>
      <c r="F379" s="90">
        <v>72</v>
      </c>
    </row>
    <row r="380" spans="1:6" x14ac:dyDescent="0.5">
      <c r="A380" s="64" t="s">
        <v>1669</v>
      </c>
      <c r="B380" s="61" t="s">
        <v>1616</v>
      </c>
      <c r="C380" s="61" t="s">
        <v>6</v>
      </c>
      <c r="D380" s="90">
        <v>8</v>
      </c>
      <c r="E380" s="89">
        <v>539</v>
      </c>
      <c r="F380" s="90">
        <v>533</v>
      </c>
    </row>
    <row r="381" spans="1:6" s="58" customFormat="1" ht="29.25" hidden="1" customHeight="1" x14ac:dyDescent="0.5">
      <c r="A381" s="64" t="s">
        <v>1669</v>
      </c>
      <c r="B381" s="61" t="s">
        <v>1537</v>
      </c>
      <c r="C381" s="61" t="s">
        <v>6</v>
      </c>
      <c r="D381" s="90">
        <v>4</v>
      </c>
      <c r="E381" s="89">
        <f t="shared" si="5"/>
        <v>0</v>
      </c>
      <c r="F381" s="90"/>
    </row>
    <row r="382" spans="1:6" ht="30" customHeight="1" x14ac:dyDescent="0.5">
      <c r="A382" s="64" t="s">
        <v>1669</v>
      </c>
      <c r="B382" s="61" t="s">
        <v>579</v>
      </c>
      <c r="C382" s="61" t="s">
        <v>6</v>
      </c>
      <c r="D382" s="90">
        <v>23</v>
      </c>
      <c r="E382" s="89">
        <v>540</v>
      </c>
      <c r="F382" s="90">
        <v>504</v>
      </c>
    </row>
    <row r="383" spans="1:6" s="58" customFormat="1" x14ac:dyDescent="0.5">
      <c r="A383" s="64" t="s">
        <v>1669</v>
      </c>
      <c r="B383" s="61" t="s">
        <v>1544</v>
      </c>
      <c r="C383" s="61" t="s">
        <v>6</v>
      </c>
      <c r="D383" s="90">
        <v>50</v>
      </c>
      <c r="E383" s="89">
        <v>0</v>
      </c>
      <c r="F383" s="90">
        <v>382</v>
      </c>
    </row>
    <row r="384" spans="1:6" x14ac:dyDescent="0.5">
      <c r="A384" s="64" t="s">
        <v>1669</v>
      </c>
      <c r="B384" s="61" t="s">
        <v>96</v>
      </c>
      <c r="C384" s="61" t="s">
        <v>6</v>
      </c>
      <c r="D384" s="90">
        <v>39</v>
      </c>
      <c r="E384" s="89">
        <v>2</v>
      </c>
      <c r="F384" s="90"/>
    </row>
    <row r="385" spans="1:6" s="58" customFormat="1" x14ac:dyDescent="0.5">
      <c r="A385" s="64" t="s">
        <v>1669</v>
      </c>
      <c r="B385" s="61" t="s">
        <v>1576</v>
      </c>
      <c r="C385" s="61" t="s">
        <v>6</v>
      </c>
      <c r="D385" s="93">
        <v>0</v>
      </c>
      <c r="E385" s="89">
        <v>421</v>
      </c>
      <c r="F385" s="90"/>
    </row>
    <row r="386" spans="1:6" x14ac:dyDescent="0.5">
      <c r="A386" s="64" t="s">
        <v>1669</v>
      </c>
      <c r="B386" s="61" t="s">
        <v>1372</v>
      </c>
      <c r="C386" s="61" t="s">
        <v>6</v>
      </c>
      <c r="D386" s="93">
        <v>0</v>
      </c>
      <c r="E386" s="89">
        <f t="shared" si="5"/>
        <v>0</v>
      </c>
      <c r="F386" s="90"/>
    </row>
    <row r="387" spans="1:6" x14ac:dyDescent="0.5">
      <c r="A387" s="64" t="s">
        <v>1669</v>
      </c>
      <c r="B387" s="60" t="s">
        <v>972</v>
      </c>
      <c r="C387" s="61" t="s">
        <v>6</v>
      </c>
      <c r="D387" s="93">
        <v>7590.6</v>
      </c>
      <c r="E387" s="89">
        <f t="shared" si="5"/>
        <v>0</v>
      </c>
      <c r="F387" s="90"/>
    </row>
    <row r="388" spans="1:6" x14ac:dyDescent="0.5">
      <c r="A388" s="64" t="s">
        <v>1669</v>
      </c>
      <c r="B388" s="60" t="s">
        <v>1330</v>
      </c>
      <c r="C388" s="61" t="s">
        <v>6</v>
      </c>
      <c r="D388" s="93">
        <v>0</v>
      </c>
      <c r="E388" s="89">
        <v>720</v>
      </c>
      <c r="F388" s="90"/>
    </row>
    <row r="389" spans="1:6" x14ac:dyDescent="0.5">
      <c r="A389" s="64" t="s">
        <v>1669</v>
      </c>
      <c r="B389" s="60" t="s">
        <v>1331</v>
      </c>
      <c r="C389" s="61" t="s">
        <v>6</v>
      </c>
      <c r="D389" s="93">
        <v>0</v>
      </c>
      <c r="E389" s="89">
        <v>120</v>
      </c>
      <c r="F389" s="90"/>
    </row>
    <row r="390" spans="1:6" x14ac:dyDescent="0.5">
      <c r="A390" s="64" t="s">
        <v>1669</v>
      </c>
      <c r="B390" s="60" t="s">
        <v>1332</v>
      </c>
      <c r="C390" s="61" t="s">
        <v>6</v>
      </c>
      <c r="D390" s="93">
        <v>0</v>
      </c>
      <c r="E390" s="89">
        <f t="shared" si="5"/>
        <v>0</v>
      </c>
      <c r="F390" s="90"/>
    </row>
    <row r="391" spans="1:6" x14ac:dyDescent="0.5">
      <c r="A391" s="64" t="s">
        <v>1669</v>
      </c>
      <c r="B391" s="60" t="s">
        <v>432</v>
      </c>
      <c r="C391" s="61" t="s">
        <v>6</v>
      </c>
      <c r="D391" s="93">
        <v>179.54</v>
      </c>
      <c r="E391" s="89">
        <v>2748</v>
      </c>
      <c r="F391" s="90"/>
    </row>
    <row r="392" spans="1:6" x14ac:dyDescent="0.5">
      <c r="A392" s="64" t="s">
        <v>1669</v>
      </c>
      <c r="B392" s="60" t="s">
        <v>650</v>
      </c>
      <c r="C392" s="61" t="s">
        <v>6</v>
      </c>
      <c r="D392" s="93">
        <v>179.54</v>
      </c>
      <c r="E392" s="89">
        <v>325</v>
      </c>
      <c r="F392" s="90">
        <v>337</v>
      </c>
    </row>
    <row r="393" spans="1:6" x14ac:dyDescent="0.5">
      <c r="A393" s="64" t="s">
        <v>1669</v>
      </c>
      <c r="B393" s="60" t="s">
        <v>907</v>
      </c>
      <c r="C393" s="61" t="s">
        <v>6</v>
      </c>
      <c r="D393" s="93">
        <v>0</v>
      </c>
      <c r="E393" s="89">
        <v>180</v>
      </c>
      <c r="F393" s="90">
        <v>54</v>
      </c>
    </row>
    <row r="394" spans="1:6" s="58" customFormat="1" hidden="1" x14ac:dyDescent="0.5">
      <c r="A394" s="64" t="s">
        <v>1669</v>
      </c>
      <c r="B394" s="60" t="s">
        <v>1538</v>
      </c>
      <c r="C394" s="61" t="s">
        <v>6</v>
      </c>
      <c r="D394" s="93">
        <v>0</v>
      </c>
      <c r="E394" s="89">
        <f t="shared" si="5"/>
        <v>0</v>
      </c>
      <c r="F394" s="90"/>
    </row>
    <row r="395" spans="1:6" s="67" customFormat="1" x14ac:dyDescent="0.5">
      <c r="A395" s="64" t="s">
        <v>1669</v>
      </c>
      <c r="B395" s="60" t="s">
        <v>1052</v>
      </c>
      <c r="C395" s="61" t="s">
        <v>6</v>
      </c>
      <c r="D395" s="93">
        <v>375</v>
      </c>
      <c r="E395" s="89">
        <v>527</v>
      </c>
      <c r="F395" s="90">
        <v>4959</v>
      </c>
    </row>
    <row r="396" spans="1:6" hidden="1" x14ac:dyDescent="0.5">
      <c r="A396" s="64" t="s">
        <v>1669</v>
      </c>
      <c r="B396" s="60" t="s">
        <v>1074</v>
      </c>
      <c r="C396" s="61" t="s">
        <v>6</v>
      </c>
      <c r="D396" s="93">
        <v>0</v>
      </c>
      <c r="E396" s="89">
        <f t="shared" si="5"/>
        <v>0</v>
      </c>
      <c r="F396" s="90"/>
    </row>
    <row r="397" spans="1:6" hidden="1" x14ac:dyDescent="0.5">
      <c r="A397" s="64" t="s">
        <v>1669</v>
      </c>
      <c r="B397" s="60" t="s">
        <v>1075</v>
      </c>
      <c r="C397" s="61" t="s">
        <v>6</v>
      </c>
      <c r="D397" s="93">
        <v>0</v>
      </c>
      <c r="E397" s="89">
        <f t="shared" si="5"/>
        <v>0</v>
      </c>
      <c r="F397" s="90"/>
    </row>
    <row r="398" spans="1:6" hidden="1" x14ac:dyDescent="0.5">
      <c r="A398" s="64" t="s">
        <v>1669</v>
      </c>
      <c r="B398" s="60" t="s">
        <v>1301</v>
      </c>
      <c r="C398" s="61" t="s">
        <v>6</v>
      </c>
      <c r="D398" s="93">
        <v>0</v>
      </c>
      <c r="E398" s="89">
        <f t="shared" si="5"/>
        <v>0</v>
      </c>
      <c r="F398" s="90"/>
    </row>
    <row r="399" spans="1:6" ht="30" customHeight="1" x14ac:dyDescent="0.5">
      <c r="A399" s="64" t="s">
        <v>1669</v>
      </c>
      <c r="B399" s="61" t="s">
        <v>577</v>
      </c>
      <c r="C399" s="61" t="s">
        <v>144</v>
      </c>
      <c r="D399" s="93">
        <v>259.44</v>
      </c>
      <c r="E399" s="89">
        <v>0</v>
      </c>
      <c r="F399" s="90">
        <v>720</v>
      </c>
    </row>
    <row r="400" spans="1:6" x14ac:dyDescent="0.5">
      <c r="A400" s="64" t="s">
        <v>1669</v>
      </c>
      <c r="B400" s="61" t="s">
        <v>97</v>
      </c>
      <c r="C400" s="61" t="s">
        <v>846</v>
      </c>
      <c r="D400" s="93">
        <v>259.44</v>
      </c>
      <c r="E400" s="89">
        <v>17</v>
      </c>
      <c r="F400" s="90">
        <v>14</v>
      </c>
    </row>
    <row r="401" spans="1:6" hidden="1" x14ac:dyDescent="0.5">
      <c r="A401" s="64" t="s">
        <v>1669</v>
      </c>
      <c r="B401" s="61" t="s">
        <v>433</v>
      </c>
      <c r="C401" s="61" t="s">
        <v>6</v>
      </c>
      <c r="D401" s="93">
        <v>191.8</v>
      </c>
      <c r="E401" s="89">
        <f t="shared" si="5"/>
        <v>0</v>
      </c>
      <c r="F401" s="90"/>
    </row>
    <row r="402" spans="1:6" x14ac:dyDescent="0.5">
      <c r="A402" s="64" t="s">
        <v>1669</v>
      </c>
      <c r="B402" s="61" t="s">
        <v>1342</v>
      </c>
      <c r="C402" s="61" t="s">
        <v>6</v>
      </c>
      <c r="D402" s="93">
        <v>191.8</v>
      </c>
      <c r="E402" s="89">
        <v>114</v>
      </c>
      <c r="F402" s="90">
        <v>94</v>
      </c>
    </row>
    <row r="403" spans="1:6" x14ac:dyDescent="0.5">
      <c r="A403" s="64" t="s">
        <v>1669</v>
      </c>
      <c r="B403" s="61" t="s">
        <v>644</v>
      </c>
      <c r="C403" s="61" t="s">
        <v>6</v>
      </c>
      <c r="D403" s="93">
        <v>191.8</v>
      </c>
      <c r="E403" s="89">
        <v>21</v>
      </c>
      <c r="F403" s="90">
        <v>134</v>
      </c>
    </row>
    <row r="404" spans="1:6" hidden="1" x14ac:dyDescent="0.5">
      <c r="A404" s="64" t="s">
        <v>1669</v>
      </c>
      <c r="B404" s="61" t="s">
        <v>98</v>
      </c>
      <c r="C404" s="61" t="s">
        <v>6</v>
      </c>
      <c r="D404" s="93">
        <v>191.8</v>
      </c>
      <c r="E404" s="89">
        <f t="shared" ref="E404:E465" si="6">F404*D404</f>
        <v>0</v>
      </c>
      <c r="F404" s="90"/>
    </row>
    <row r="405" spans="1:6" hidden="1" x14ac:dyDescent="0.5">
      <c r="A405" s="64" t="s">
        <v>1669</v>
      </c>
      <c r="B405" s="61" t="s">
        <v>547</v>
      </c>
      <c r="C405" s="61" t="s">
        <v>6</v>
      </c>
      <c r="D405" s="93">
        <v>191.8</v>
      </c>
      <c r="E405" s="89">
        <f t="shared" si="6"/>
        <v>0</v>
      </c>
      <c r="F405" s="90"/>
    </row>
    <row r="406" spans="1:6" x14ac:dyDescent="0.5">
      <c r="A406" s="64" t="s">
        <v>1669</v>
      </c>
      <c r="B406" s="61" t="s">
        <v>939</v>
      </c>
      <c r="C406" s="61" t="s">
        <v>6</v>
      </c>
      <c r="D406" s="93">
        <v>4995</v>
      </c>
      <c r="E406" s="89">
        <v>28</v>
      </c>
      <c r="F406" s="90">
        <v>38</v>
      </c>
    </row>
    <row r="407" spans="1:6" s="58" customFormat="1" hidden="1" x14ac:dyDescent="0.5">
      <c r="A407" s="64" t="s">
        <v>1669</v>
      </c>
      <c r="B407" s="61" t="s">
        <v>1465</v>
      </c>
      <c r="C407" s="61" t="s">
        <v>6</v>
      </c>
      <c r="D407" s="93">
        <v>0</v>
      </c>
      <c r="E407" s="89">
        <f t="shared" si="6"/>
        <v>0</v>
      </c>
      <c r="F407" s="90"/>
    </row>
    <row r="408" spans="1:6" ht="28.5" customHeight="1" x14ac:dyDescent="0.5">
      <c r="A408" s="64" t="s">
        <v>1669</v>
      </c>
      <c r="B408" s="61" t="s">
        <v>348</v>
      </c>
      <c r="C408" s="61" t="s">
        <v>6</v>
      </c>
      <c r="D408" s="93">
        <v>191.8</v>
      </c>
      <c r="E408" s="89">
        <v>530</v>
      </c>
      <c r="F408" s="90">
        <v>530</v>
      </c>
    </row>
    <row r="409" spans="1:6" x14ac:dyDescent="0.5">
      <c r="A409" s="64" t="s">
        <v>1669</v>
      </c>
      <c r="B409" s="61" t="s">
        <v>99</v>
      </c>
      <c r="C409" s="61" t="s">
        <v>6</v>
      </c>
      <c r="D409" s="93">
        <v>4.3</v>
      </c>
      <c r="E409" s="89">
        <v>517</v>
      </c>
      <c r="F409" s="90">
        <v>345</v>
      </c>
    </row>
    <row r="410" spans="1:6" x14ac:dyDescent="0.5">
      <c r="A410" s="64" t="s">
        <v>1669</v>
      </c>
      <c r="B410" s="61" t="s">
        <v>349</v>
      </c>
      <c r="C410" s="61" t="s">
        <v>6</v>
      </c>
      <c r="D410" s="93">
        <v>4.3</v>
      </c>
      <c r="E410" s="89">
        <v>1000</v>
      </c>
      <c r="F410" s="90">
        <v>1000</v>
      </c>
    </row>
    <row r="411" spans="1:6" x14ac:dyDescent="0.5">
      <c r="A411" s="64" t="s">
        <v>1669</v>
      </c>
      <c r="B411" s="61" t="s">
        <v>100</v>
      </c>
      <c r="C411" s="61" t="s">
        <v>6</v>
      </c>
      <c r="D411" s="93">
        <v>4.3</v>
      </c>
      <c r="E411" s="89">
        <v>518</v>
      </c>
      <c r="F411" s="90">
        <v>491</v>
      </c>
    </row>
    <row r="412" spans="1:6" s="62" customFormat="1" hidden="1" x14ac:dyDescent="0.5">
      <c r="A412" s="64" t="s">
        <v>1669</v>
      </c>
      <c r="B412" s="61" t="s">
        <v>581</v>
      </c>
      <c r="C412" s="61" t="s">
        <v>6</v>
      </c>
      <c r="D412" s="93">
        <v>4.3</v>
      </c>
      <c r="E412" s="89">
        <f t="shared" si="6"/>
        <v>0</v>
      </c>
      <c r="F412" s="90"/>
    </row>
    <row r="413" spans="1:6" x14ac:dyDescent="0.5">
      <c r="A413" s="64" t="s">
        <v>1669</v>
      </c>
      <c r="B413" s="61" t="s">
        <v>350</v>
      </c>
      <c r="C413" s="61" t="s">
        <v>6</v>
      </c>
      <c r="D413" s="93">
        <v>4.3</v>
      </c>
      <c r="E413" s="89">
        <v>11648</v>
      </c>
      <c r="F413" s="90">
        <v>11143</v>
      </c>
    </row>
    <row r="414" spans="1:6" x14ac:dyDescent="0.5">
      <c r="A414" s="64" t="s">
        <v>1669</v>
      </c>
      <c r="B414" s="61" t="s">
        <v>351</v>
      </c>
      <c r="C414" s="61" t="s">
        <v>6</v>
      </c>
      <c r="D414" s="93">
        <v>4.3</v>
      </c>
      <c r="E414" s="89">
        <v>1200</v>
      </c>
      <c r="F414" s="90">
        <v>1200</v>
      </c>
    </row>
    <row r="415" spans="1:6" x14ac:dyDescent="0.5">
      <c r="A415" s="64" t="s">
        <v>1669</v>
      </c>
      <c r="B415" s="61" t="s">
        <v>549</v>
      </c>
      <c r="C415" s="61" t="s">
        <v>6</v>
      </c>
      <c r="D415" s="93">
        <v>67.53</v>
      </c>
      <c r="E415" s="89">
        <v>113</v>
      </c>
      <c r="F415" s="90">
        <v>121</v>
      </c>
    </row>
    <row r="416" spans="1:6" ht="31.5" hidden="1" customHeight="1" x14ac:dyDescent="0.5">
      <c r="A416" s="64" t="s">
        <v>1669</v>
      </c>
      <c r="B416" s="60" t="s">
        <v>434</v>
      </c>
      <c r="C416" s="61" t="s">
        <v>6</v>
      </c>
      <c r="D416" s="93"/>
      <c r="E416" s="89">
        <f t="shared" si="6"/>
        <v>0</v>
      </c>
      <c r="F416" s="90"/>
    </row>
    <row r="417" spans="1:6" s="58" customFormat="1" ht="31.5" hidden="1" customHeight="1" x14ac:dyDescent="0.5">
      <c r="A417" s="64" t="s">
        <v>1669</v>
      </c>
      <c r="B417" s="60" t="s">
        <v>1539</v>
      </c>
      <c r="C417" s="61"/>
      <c r="D417" s="93">
        <v>0</v>
      </c>
      <c r="E417" s="89">
        <f t="shared" si="6"/>
        <v>0</v>
      </c>
      <c r="F417" s="90"/>
    </row>
    <row r="418" spans="1:6" ht="31.5" hidden="1" customHeight="1" x14ac:dyDescent="0.5">
      <c r="A418" s="64" t="s">
        <v>1669</v>
      </c>
      <c r="B418" s="61" t="s">
        <v>352</v>
      </c>
      <c r="C418" s="61" t="s">
        <v>208</v>
      </c>
      <c r="D418" s="93">
        <v>50</v>
      </c>
      <c r="E418" s="89">
        <f t="shared" si="6"/>
        <v>0</v>
      </c>
      <c r="F418" s="90"/>
    </row>
    <row r="419" spans="1:6" x14ac:dyDescent="0.5">
      <c r="A419" s="64" t="s">
        <v>1669</v>
      </c>
      <c r="B419" s="61" t="s">
        <v>101</v>
      </c>
      <c r="C419" s="61" t="s">
        <v>8</v>
      </c>
      <c r="D419" s="93">
        <v>377</v>
      </c>
      <c r="E419" s="89">
        <v>4</v>
      </c>
      <c r="F419" s="90">
        <v>4</v>
      </c>
    </row>
    <row r="420" spans="1:6" x14ac:dyDescent="0.5">
      <c r="A420" s="64" t="s">
        <v>1669</v>
      </c>
      <c r="B420" s="61" t="s">
        <v>943</v>
      </c>
      <c r="C420" s="61" t="s">
        <v>8</v>
      </c>
      <c r="D420" s="93">
        <v>900</v>
      </c>
      <c r="E420" s="89">
        <v>9</v>
      </c>
      <c r="F420" s="90">
        <v>8</v>
      </c>
    </row>
    <row r="421" spans="1:6" hidden="1" x14ac:dyDescent="0.5">
      <c r="A421" s="64" t="s">
        <v>1669</v>
      </c>
      <c r="B421" s="61" t="s">
        <v>682</v>
      </c>
      <c r="C421" s="61" t="s">
        <v>8</v>
      </c>
      <c r="D421" s="93">
        <v>548</v>
      </c>
      <c r="E421" s="89">
        <f t="shared" si="6"/>
        <v>0</v>
      </c>
      <c r="F421" s="90"/>
    </row>
    <row r="422" spans="1:6" x14ac:dyDescent="0.5">
      <c r="A422" s="64" t="s">
        <v>1669</v>
      </c>
      <c r="B422" s="61" t="s">
        <v>652</v>
      </c>
      <c r="C422" s="61" t="s">
        <v>8</v>
      </c>
      <c r="D422" s="93">
        <v>0</v>
      </c>
      <c r="E422" s="89">
        <v>57</v>
      </c>
      <c r="F422" s="90">
        <v>51</v>
      </c>
    </row>
    <row r="423" spans="1:6" hidden="1" x14ac:dyDescent="0.5">
      <c r="A423" s="64" t="s">
        <v>1669</v>
      </c>
      <c r="B423" s="61" t="s">
        <v>659</v>
      </c>
      <c r="C423" s="61" t="s">
        <v>6</v>
      </c>
      <c r="D423" s="93">
        <v>10.25</v>
      </c>
      <c r="E423" s="89">
        <f t="shared" si="6"/>
        <v>0</v>
      </c>
      <c r="F423" s="90"/>
    </row>
    <row r="424" spans="1:6" x14ac:dyDescent="0.5">
      <c r="A424" s="64" t="s">
        <v>1669</v>
      </c>
      <c r="B424" s="61" t="s">
        <v>653</v>
      </c>
      <c r="C424" s="61" t="s">
        <v>6</v>
      </c>
      <c r="D424" s="93">
        <v>4.5</v>
      </c>
      <c r="E424" s="89">
        <v>0</v>
      </c>
      <c r="F424" s="90">
        <v>550</v>
      </c>
    </row>
    <row r="425" spans="1:6" hidden="1" x14ac:dyDescent="0.5">
      <c r="A425" s="64" t="s">
        <v>1669</v>
      </c>
      <c r="B425" s="61" t="s">
        <v>654</v>
      </c>
      <c r="C425" s="61" t="s">
        <v>6</v>
      </c>
      <c r="D425" s="93">
        <v>4.5</v>
      </c>
      <c r="E425" s="89">
        <f t="shared" si="6"/>
        <v>0</v>
      </c>
      <c r="F425" s="90"/>
    </row>
    <row r="426" spans="1:6" hidden="1" x14ac:dyDescent="0.5">
      <c r="A426" s="64" t="s">
        <v>1669</v>
      </c>
      <c r="B426" s="61" t="s">
        <v>655</v>
      </c>
      <c r="C426" s="61" t="s">
        <v>6</v>
      </c>
      <c r="D426" s="93">
        <v>4.5</v>
      </c>
      <c r="E426" s="89">
        <f t="shared" si="6"/>
        <v>0</v>
      </c>
      <c r="F426" s="90"/>
    </row>
    <row r="427" spans="1:6" hidden="1" x14ac:dyDescent="0.5">
      <c r="A427" s="64" t="s">
        <v>1669</v>
      </c>
      <c r="B427" s="61" t="s">
        <v>656</v>
      </c>
      <c r="C427" s="61" t="s">
        <v>6</v>
      </c>
      <c r="D427" s="93">
        <v>4.5</v>
      </c>
      <c r="E427" s="89">
        <f t="shared" si="6"/>
        <v>0</v>
      </c>
      <c r="F427" s="90"/>
    </row>
    <row r="428" spans="1:6" hidden="1" x14ac:dyDescent="0.5">
      <c r="A428" s="64" t="s">
        <v>1669</v>
      </c>
      <c r="B428" s="61" t="s">
        <v>657</v>
      </c>
      <c r="C428" s="61" t="s">
        <v>6</v>
      </c>
      <c r="D428" s="93">
        <v>4.5</v>
      </c>
      <c r="E428" s="89">
        <f t="shared" si="6"/>
        <v>0</v>
      </c>
      <c r="F428" s="90"/>
    </row>
    <row r="429" spans="1:6" x14ac:dyDescent="0.5">
      <c r="A429" s="64" t="s">
        <v>1669</v>
      </c>
      <c r="B429" s="61" t="s">
        <v>658</v>
      </c>
      <c r="C429" s="61" t="s">
        <v>6</v>
      </c>
      <c r="D429" s="93">
        <v>0</v>
      </c>
      <c r="E429" s="89">
        <v>275</v>
      </c>
      <c r="F429" s="90">
        <v>500</v>
      </c>
    </row>
    <row r="430" spans="1:6" x14ac:dyDescent="0.5">
      <c r="A430" s="64" t="s">
        <v>1669</v>
      </c>
      <c r="B430" s="61" t="s">
        <v>435</v>
      </c>
      <c r="C430" s="61" t="s">
        <v>6</v>
      </c>
      <c r="D430" s="93">
        <v>3.44</v>
      </c>
      <c r="E430" s="89">
        <v>43206</v>
      </c>
      <c r="F430" s="90">
        <v>60730</v>
      </c>
    </row>
    <row r="431" spans="1:6" x14ac:dyDescent="0.5">
      <c r="A431" s="64" t="s">
        <v>1669</v>
      </c>
      <c r="B431" s="61" t="s">
        <v>102</v>
      </c>
      <c r="C431" s="61" t="s">
        <v>6</v>
      </c>
      <c r="D431" s="93">
        <v>4.5</v>
      </c>
      <c r="E431" s="89">
        <v>18345</v>
      </c>
      <c r="F431" s="90">
        <v>13630</v>
      </c>
    </row>
    <row r="432" spans="1:6" x14ac:dyDescent="0.5">
      <c r="A432" s="64" t="s">
        <v>1669</v>
      </c>
      <c r="B432" s="61" t="s">
        <v>436</v>
      </c>
      <c r="C432" s="61" t="s">
        <v>6</v>
      </c>
      <c r="D432" s="93">
        <v>5.6</v>
      </c>
      <c r="E432" s="89">
        <v>17841</v>
      </c>
      <c r="F432" s="90">
        <v>17241</v>
      </c>
    </row>
    <row r="433" spans="1:6" s="62" customFormat="1" ht="30" customHeight="1" x14ac:dyDescent="0.5">
      <c r="A433" s="64" t="s">
        <v>1669</v>
      </c>
      <c r="B433" s="61" t="s">
        <v>437</v>
      </c>
      <c r="C433" s="61" t="s">
        <v>6</v>
      </c>
      <c r="D433" s="93">
        <v>3.44</v>
      </c>
      <c r="E433" s="89">
        <v>22700</v>
      </c>
      <c r="F433" s="90">
        <v>16560</v>
      </c>
    </row>
    <row r="434" spans="1:6" hidden="1" x14ac:dyDescent="0.5">
      <c r="A434" s="64" t="s">
        <v>1669</v>
      </c>
      <c r="B434" s="61" t="s">
        <v>438</v>
      </c>
      <c r="C434" s="61" t="s">
        <v>6</v>
      </c>
      <c r="D434" s="93">
        <v>3.44</v>
      </c>
      <c r="E434" s="89">
        <f t="shared" si="6"/>
        <v>0</v>
      </c>
      <c r="F434" s="90"/>
    </row>
    <row r="435" spans="1:6" x14ac:dyDescent="0.5">
      <c r="A435" s="64" t="s">
        <v>1669</v>
      </c>
      <c r="B435" s="61" t="s">
        <v>626</v>
      </c>
      <c r="C435" s="61" t="s">
        <v>6</v>
      </c>
      <c r="D435" s="93">
        <v>3</v>
      </c>
      <c r="E435" s="89">
        <v>2673</v>
      </c>
      <c r="F435" s="90"/>
    </row>
    <row r="436" spans="1:6" x14ac:dyDescent="0.5">
      <c r="A436" s="64" t="s">
        <v>1669</v>
      </c>
      <c r="B436" s="61" t="s">
        <v>439</v>
      </c>
      <c r="C436" s="61" t="s">
        <v>6</v>
      </c>
      <c r="D436" s="93">
        <v>3.44</v>
      </c>
      <c r="E436" s="89">
        <v>72</v>
      </c>
      <c r="F436" s="88">
        <v>65</v>
      </c>
    </row>
    <row r="437" spans="1:6" x14ac:dyDescent="0.5">
      <c r="A437" s="64" t="s">
        <v>1669</v>
      </c>
      <c r="B437" s="61" t="s">
        <v>440</v>
      </c>
      <c r="C437" s="61" t="s">
        <v>6</v>
      </c>
      <c r="D437" s="93">
        <v>1.25</v>
      </c>
      <c r="E437" s="89">
        <v>8900</v>
      </c>
      <c r="F437" s="93">
        <v>3493</v>
      </c>
    </row>
    <row r="438" spans="1:6" s="58" customFormat="1" hidden="1" x14ac:dyDescent="0.5">
      <c r="A438" s="64" t="s">
        <v>1669</v>
      </c>
      <c r="B438" s="61" t="s">
        <v>1515</v>
      </c>
      <c r="C438" s="61" t="s">
        <v>6</v>
      </c>
      <c r="D438" s="93">
        <v>0</v>
      </c>
      <c r="E438" s="89">
        <f t="shared" si="6"/>
        <v>0</v>
      </c>
      <c r="F438" s="90"/>
    </row>
    <row r="439" spans="1:6" s="58" customFormat="1" hidden="1" x14ac:dyDescent="0.5">
      <c r="A439" s="64" t="s">
        <v>1669</v>
      </c>
      <c r="B439" s="61" t="s">
        <v>1624</v>
      </c>
      <c r="C439" s="61" t="s">
        <v>6</v>
      </c>
      <c r="D439" s="93">
        <v>0</v>
      </c>
      <c r="E439" s="89">
        <f t="shared" si="6"/>
        <v>0</v>
      </c>
      <c r="F439" s="90"/>
    </row>
    <row r="440" spans="1:6" x14ac:dyDescent="0.5">
      <c r="A440" s="64" t="s">
        <v>1669</v>
      </c>
      <c r="B440" s="61" t="s">
        <v>194</v>
      </c>
      <c r="C440" s="61" t="s">
        <v>6</v>
      </c>
      <c r="D440" s="93">
        <v>1.25</v>
      </c>
      <c r="E440" s="89">
        <f t="shared" si="6"/>
        <v>0</v>
      </c>
      <c r="F440" s="90"/>
    </row>
    <row r="441" spans="1:6" x14ac:dyDescent="0.5">
      <c r="A441" s="64" t="s">
        <v>1669</v>
      </c>
      <c r="B441" s="61" t="s">
        <v>441</v>
      </c>
      <c r="C441" s="61" t="s">
        <v>6</v>
      </c>
      <c r="D441" s="93">
        <v>1.68</v>
      </c>
      <c r="E441" s="89">
        <f t="shared" si="6"/>
        <v>0</v>
      </c>
      <c r="F441" s="90"/>
    </row>
    <row r="442" spans="1:6" x14ac:dyDescent="0.5">
      <c r="A442" s="64" t="s">
        <v>1669</v>
      </c>
      <c r="B442" s="61" t="s">
        <v>812</v>
      </c>
      <c r="C442" s="61" t="s">
        <v>6</v>
      </c>
      <c r="D442" s="93">
        <v>53.1</v>
      </c>
      <c r="E442" s="89">
        <v>41</v>
      </c>
      <c r="F442" s="90">
        <v>42</v>
      </c>
    </row>
    <row r="443" spans="1:6" hidden="1" x14ac:dyDescent="0.5">
      <c r="A443" s="64" t="s">
        <v>1669</v>
      </c>
      <c r="B443" s="61" t="s">
        <v>354</v>
      </c>
      <c r="C443" s="61" t="s">
        <v>6</v>
      </c>
      <c r="D443" s="93"/>
      <c r="E443" s="89">
        <f t="shared" si="6"/>
        <v>0</v>
      </c>
      <c r="F443" s="90"/>
    </row>
    <row r="444" spans="1:6" s="58" customFormat="1" hidden="1" x14ac:dyDescent="0.5">
      <c r="A444" s="64" t="s">
        <v>1669</v>
      </c>
      <c r="B444" s="61" t="s">
        <v>1467</v>
      </c>
      <c r="C444" s="61" t="s">
        <v>6</v>
      </c>
      <c r="D444" s="93">
        <v>0</v>
      </c>
      <c r="E444" s="89">
        <f t="shared" si="6"/>
        <v>0</v>
      </c>
      <c r="F444" s="90"/>
    </row>
    <row r="445" spans="1:6" s="58" customFormat="1" hidden="1" x14ac:dyDescent="0.5">
      <c r="A445" s="64" t="s">
        <v>1669</v>
      </c>
      <c r="B445" s="61" t="s">
        <v>1466</v>
      </c>
      <c r="C445" s="61" t="s">
        <v>6</v>
      </c>
      <c r="D445" s="93">
        <v>0</v>
      </c>
      <c r="E445" s="89">
        <f t="shared" si="6"/>
        <v>0</v>
      </c>
      <c r="F445" s="90"/>
    </row>
    <row r="446" spans="1:6" x14ac:dyDescent="0.5">
      <c r="A446" s="64" t="s">
        <v>1669</v>
      </c>
      <c r="B446" s="61" t="s">
        <v>442</v>
      </c>
      <c r="C446" s="61" t="s">
        <v>6</v>
      </c>
      <c r="D446" s="93">
        <v>2150</v>
      </c>
      <c r="E446" s="89">
        <v>15</v>
      </c>
      <c r="F446" s="90">
        <v>15</v>
      </c>
    </row>
    <row r="447" spans="1:6" hidden="1" x14ac:dyDescent="0.5">
      <c r="A447" s="64" t="s">
        <v>1669</v>
      </c>
      <c r="B447" s="61" t="s">
        <v>353</v>
      </c>
      <c r="C447" s="61" t="s">
        <v>6</v>
      </c>
      <c r="D447" s="93">
        <f>62392.5/18</f>
        <v>3466.25</v>
      </c>
      <c r="E447" s="89">
        <f t="shared" si="6"/>
        <v>0</v>
      </c>
      <c r="F447" s="90"/>
    </row>
    <row r="448" spans="1:6" x14ac:dyDescent="0.5">
      <c r="A448" s="64" t="s">
        <v>1669</v>
      </c>
      <c r="B448" s="61" t="s">
        <v>583</v>
      </c>
      <c r="C448" s="61" t="s">
        <v>775</v>
      </c>
      <c r="D448" s="93">
        <v>0</v>
      </c>
      <c r="E448" s="89">
        <v>198</v>
      </c>
      <c r="F448" s="90">
        <v>513</v>
      </c>
    </row>
    <row r="449" spans="1:6" hidden="1" x14ac:dyDescent="0.5">
      <c r="A449" s="64" t="s">
        <v>1669</v>
      </c>
      <c r="B449" s="61" t="s">
        <v>1057</v>
      </c>
      <c r="C449" s="61" t="s">
        <v>6</v>
      </c>
      <c r="D449" s="93">
        <v>7.2</v>
      </c>
      <c r="E449" s="89">
        <f t="shared" si="6"/>
        <v>0</v>
      </c>
      <c r="F449" s="90"/>
    </row>
    <row r="450" spans="1:6" x14ac:dyDescent="0.5">
      <c r="A450" s="64" t="s">
        <v>1669</v>
      </c>
      <c r="B450" s="61" t="s">
        <v>941</v>
      </c>
      <c r="C450" s="61" t="s">
        <v>6</v>
      </c>
      <c r="D450" s="93">
        <v>7.2</v>
      </c>
      <c r="E450" s="89">
        <v>7190</v>
      </c>
      <c r="F450" s="90">
        <v>800</v>
      </c>
    </row>
    <row r="451" spans="1:6" x14ac:dyDescent="0.5">
      <c r="A451" s="64" t="s">
        <v>1669</v>
      </c>
      <c r="B451" s="60" t="s">
        <v>103</v>
      </c>
      <c r="C451" s="61" t="s">
        <v>6</v>
      </c>
      <c r="D451" s="93">
        <v>0</v>
      </c>
      <c r="E451" s="89">
        <v>1687</v>
      </c>
      <c r="F451" s="90">
        <v>1601</v>
      </c>
    </row>
    <row r="452" spans="1:6" hidden="1" x14ac:dyDescent="0.5">
      <c r="A452" s="64" t="s">
        <v>1669</v>
      </c>
      <c r="B452" s="60" t="s">
        <v>1044</v>
      </c>
      <c r="C452" s="61" t="s">
        <v>6</v>
      </c>
      <c r="D452" s="93">
        <v>600</v>
      </c>
      <c r="E452" s="89">
        <f t="shared" si="6"/>
        <v>0</v>
      </c>
      <c r="F452" s="90"/>
    </row>
    <row r="453" spans="1:6" x14ac:dyDescent="0.5">
      <c r="A453" s="64" t="s">
        <v>1669</v>
      </c>
      <c r="B453" s="60" t="s">
        <v>667</v>
      </c>
      <c r="C453" s="61" t="s">
        <v>6</v>
      </c>
      <c r="D453" s="93"/>
      <c r="E453" s="89">
        <v>8</v>
      </c>
      <c r="F453" s="90"/>
    </row>
    <row r="454" spans="1:6" x14ac:dyDescent="0.5">
      <c r="A454" s="64" t="s">
        <v>1669</v>
      </c>
      <c r="B454" s="61" t="s">
        <v>1340</v>
      </c>
      <c r="C454" s="61" t="s">
        <v>6</v>
      </c>
      <c r="D454" s="93">
        <v>0</v>
      </c>
      <c r="E454" s="89">
        <v>250</v>
      </c>
      <c r="F454" s="90">
        <v>181</v>
      </c>
    </row>
    <row r="455" spans="1:6" s="58" customFormat="1" hidden="1" x14ac:dyDescent="0.5">
      <c r="A455" s="64" t="s">
        <v>1669</v>
      </c>
      <c r="B455" s="61" t="s">
        <v>1473</v>
      </c>
      <c r="C455" s="61" t="s">
        <v>6</v>
      </c>
      <c r="D455" s="93">
        <v>0</v>
      </c>
      <c r="E455" s="89">
        <f t="shared" si="6"/>
        <v>0</v>
      </c>
      <c r="F455" s="90"/>
    </row>
    <row r="456" spans="1:6" hidden="1" x14ac:dyDescent="0.5">
      <c r="A456" s="64" t="s">
        <v>1669</v>
      </c>
      <c r="B456" s="61" t="s">
        <v>1424</v>
      </c>
      <c r="C456" s="61" t="s">
        <v>6</v>
      </c>
      <c r="D456" s="93">
        <v>0</v>
      </c>
      <c r="E456" s="89">
        <f t="shared" si="6"/>
        <v>0</v>
      </c>
      <c r="F456" s="90"/>
    </row>
    <row r="457" spans="1:6" x14ac:dyDescent="0.5">
      <c r="A457" s="64" t="s">
        <v>1669</v>
      </c>
      <c r="B457" s="61" t="s">
        <v>104</v>
      </c>
      <c r="C457" s="61" t="s">
        <v>6</v>
      </c>
      <c r="D457" s="93">
        <v>12.59</v>
      </c>
      <c r="E457" s="89">
        <v>1473</v>
      </c>
      <c r="F457" s="90">
        <v>1073</v>
      </c>
    </row>
    <row r="458" spans="1:6" x14ac:dyDescent="0.5">
      <c r="A458" s="64" t="s">
        <v>1669</v>
      </c>
      <c r="B458" s="61" t="s">
        <v>105</v>
      </c>
      <c r="C458" s="61" t="s">
        <v>6</v>
      </c>
      <c r="D458" s="93">
        <v>12.59</v>
      </c>
      <c r="E458" s="89">
        <v>1470</v>
      </c>
      <c r="F458" s="90">
        <v>1259</v>
      </c>
    </row>
    <row r="459" spans="1:6" x14ac:dyDescent="0.5">
      <c r="A459" s="64" t="s">
        <v>1669</v>
      </c>
      <c r="B459" s="61" t="s">
        <v>561</v>
      </c>
      <c r="C459" s="61" t="s">
        <v>6</v>
      </c>
      <c r="D459" s="93">
        <v>12.59</v>
      </c>
      <c r="E459" s="89">
        <v>0</v>
      </c>
      <c r="F459" s="90">
        <v>3</v>
      </c>
    </row>
    <row r="460" spans="1:6" hidden="1" x14ac:dyDescent="0.5">
      <c r="A460" s="64" t="s">
        <v>1669</v>
      </c>
      <c r="B460" s="61" t="s">
        <v>106</v>
      </c>
      <c r="C460" s="61" t="s">
        <v>6</v>
      </c>
      <c r="D460" s="93">
        <v>12.59</v>
      </c>
      <c r="E460" s="89">
        <f t="shared" si="6"/>
        <v>0</v>
      </c>
      <c r="F460" s="90"/>
    </row>
    <row r="461" spans="1:6" x14ac:dyDescent="0.5">
      <c r="A461" s="64" t="s">
        <v>1669</v>
      </c>
      <c r="B461" s="61" t="s">
        <v>355</v>
      </c>
      <c r="C461" s="61" t="s">
        <v>6</v>
      </c>
      <c r="D461" s="93">
        <v>12.59</v>
      </c>
      <c r="E461" s="89">
        <v>56</v>
      </c>
      <c r="F461" s="90">
        <v>52</v>
      </c>
    </row>
    <row r="462" spans="1:6" x14ac:dyDescent="0.5">
      <c r="A462" s="64" t="s">
        <v>1669</v>
      </c>
      <c r="B462" s="61" t="s">
        <v>107</v>
      </c>
      <c r="C462" s="61" t="s">
        <v>6</v>
      </c>
      <c r="D462" s="93">
        <v>12.59</v>
      </c>
      <c r="E462" s="89">
        <v>19</v>
      </c>
      <c r="F462" s="90">
        <v>222</v>
      </c>
    </row>
    <row r="463" spans="1:6" ht="30" customHeight="1" x14ac:dyDescent="0.5">
      <c r="A463" s="64" t="s">
        <v>1669</v>
      </c>
      <c r="B463" s="61" t="s">
        <v>108</v>
      </c>
      <c r="C463" s="61" t="s">
        <v>6</v>
      </c>
      <c r="D463" s="93">
        <v>12.59</v>
      </c>
      <c r="E463" s="89">
        <v>10</v>
      </c>
      <c r="F463" s="90">
        <v>16</v>
      </c>
    </row>
    <row r="464" spans="1:6" s="58" customFormat="1" ht="28.5" customHeight="1" x14ac:dyDescent="0.5">
      <c r="A464" s="64" t="s">
        <v>1669</v>
      </c>
      <c r="B464" s="61" t="s">
        <v>109</v>
      </c>
      <c r="C464" s="61" t="s">
        <v>6</v>
      </c>
      <c r="D464" s="93">
        <v>12.59</v>
      </c>
      <c r="E464" s="89">
        <v>1468</v>
      </c>
      <c r="F464" s="90">
        <v>11780</v>
      </c>
    </row>
    <row r="465" spans="1:6" hidden="1" x14ac:dyDescent="0.5">
      <c r="A465" s="64" t="s">
        <v>1669</v>
      </c>
      <c r="B465" s="61" t="s">
        <v>671</v>
      </c>
      <c r="C465" s="61" t="s">
        <v>6</v>
      </c>
      <c r="D465" s="93">
        <v>18</v>
      </c>
      <c r="E465" s="89">
        <f t="shared" si="6"/>
        <v>0</v>
      </c>
      <c r="F465" s="90"/>
    </row>
    <row r="466" spans="1:6" hidden="1" x14ac:dyDescent="0.5">
      <c r="A466" s="64" t="s">
        <v>1669</v>
      </c>
      <c r="B466" s="61" t="s">
        <v>672</v>
      </c>
      <c r="C466" s="61" t="s">
        <v>6</v>
      </c>
      <c r="D466" s="93">
        <v>18</v>
      </c>
      <c r="E466" s="89">
        <f t="shared" ref="E466:E529" si="7">F466*D466</f>
        <v>0</v>
      </c>
      <c r="F466" s="90"/>
    </row>
    <row r="467" spans="1:6" s="63" customFormat="1" x14ac:dyDescent="0.5">
      <c r="A467" s="64" t="s">
        <v>1669</v>
      </c>
      <c r="B467" s="61" t="s">
        <v>110</v>
      </c>
      <c r="C467" s="61" t="s">
        <v>6</v>
      </c>
      <c r="D467" s="93">
        <v>9.3699999999999992</v>
      </c>
      <c r="E467" s="89">
        <v>880</v>
      </c>
      <c r="F467" s="90">
        <v>775</v>
      </c>
    </row>
    <row r="468" spans="1:6" x14ac:dyDescent="0.5">
      <c r="A468" s="64" t="s">
        <v>1669</v>
      </c>
      <c r="B468" s="61" t="s">
        <v>625</v>
      </c>
      <c r="C468" s="61" t="s">
        <v>8</v>
      </c>
      <c r="D468" s="93">
        <v>450</v>
      </c>
      <c r="E468" s="89">
        <v>14</v>
      </c>
      <c r="F468" s="90">
        <v>8</v>
      </c>
    </row>
    <row r="469" spans="1:6" s="58" customFormat="1" hidden="1" x14ac:dyDescent="0.5">
      <c r="A469" s="64" t="s">
        <v>1669</v>
      </c>
      <c r="B469" s="61" t="s">
        <v>1590</v>
      </c>
      <c r="C469" s="61" t="s">
        <v>1514</v>
      </c>
      <c r="D469" s="93">
        <v>0</v>
      </c>
      <c r="E469" s="89">
        <f t="shared" si="7"/>
        <v>0</v>
      </c>
      <c r="F469" s="90"/>
    </row>
    <row r="470" spans="1:6" s="58" customFormat="1" hidden="1" x14ac:dyDescent="0.5">
      <c r="A470" s="64" t="s">
        <v>1669</v>
      </c>
      <c r="B470" s="61" t="s">
        <v>1474</v>
      </c>
      <c r="C470" s="61" t="s">
        <v>8</v>
      </c>
      <c r="D470" s="93">
        <v>0</v>
      </c>
      <c r="E470" s="89">
        <f t="shared" si="7"/>
        <v>0</v>
      </c>
      <c r="F470" s="90"/>
    </row>
    <row r="471" spans="1:6" hidden="1" x14ac:dyDescent="0.5">
      <c r="A471" s="64" t="s">
        <v>1669</v>
      </c>
      <c r="B471" s="61" t="s">
        <v>1333</v>
      </c>
      <c r="C471" s="61" t="s">
        <v>8</v>
      </c>
      <c r="D471" s="93">
        <v>0</v>
      </c>
      <c r="E471" s="89">
        <f t="shared" si="7"/>
        <v>0</v>
      </c>
      <c r="F471" s="90"/>
    </row>
    <row r="472" spans="1:6" x14ac:dyDescent="0.5">
      <c r="A472" s="64" t="s">
        <v>1669</v>
      </c>
      <c r="B472" s="61" t="s">
        <v>1334</v>
      </c>
      <c r="C472" s="61" t="s">
        <v>8</v>
      </c>
      <c r="D472" s="93">
        <v>0</v>
      </c>
      <c r="E472" s="89">
        <v>670</v>
      </c>
      <c r="F472" s="90">
        <v>475</v>
      </c>
    </row>
    <row r="473" spans="1:6" s="58" customFormat="1" ht="29.25" hidden="1" customHeight="1" x14ac:dyDescent="0.5">
      <c r="A473" s="64" t="s">
        <v>1669</v>
      </c>
      <c r="B473" s="61" t="s">
        <v>1475</v>
      </c>
      <c r="C473" s="61" t="s">
        <v>8</v>
      </c>
      <c r="D473" s="93">
        <v>0</v>
      </c>
      <c r="E473" s="89">
        <f t="shared" si="7"/>
        <v>0</v>
      </c>
      <c r="F473" s="90"/>
    </row>
    <row r="474" spans="1:6" hidden="1" x14ac:dyDescent="0.5">
      <c r="A474" s="64" t="s">
        <v>1669</v>
      </c>
      <c r="B474" s="60" t="s">
        <v>444</v>
      </c>
      <c r="C474" s="61" t="s">
        <v>6</v>
      </c>
      <c r="D474" s="93">
        <v>1200</v>
      </c>
      <c r="E474" s="89">
        <f t="shared" si="7"/>
        <v>0</v>
      </c>
      <c r="F474" s="90"/>
    </row>
    <row r="475" spans="1:6" x14ac:dyDescent="0.5">
      <c r="A475" s="64" t="s">
        <v>1669</v>
      </c>
      <c r="B475" s="61" t="s">
        <v>111</v>
      </c>
      <c r="C475" s="61" t="s">
        <v>6</v>
      </c>
      <c r="D475" s="93">
        <v>4</v>
      </c>
      <c r="E475" s="89">
        <v>510</v>
      </c>
      <c r="F475" s="90">
        <v>3225</v>
      </c>
    </row>
    <row r="476" spans="1:6" x14ac:dyDescent="0.5">
      <c r="A476" s="64" t="s">
        <v>1669</v>
      </c>
      <c r="B476" s="61" t="s">
        <v>112</v>
      </c>
      <c r="C476" s="61" t="s">
        <v>6</v>
      </c>
      <c r="D476" s="93">
        <v>4</v>
      </c>
      <c r="E476" s="89">
        <v>800</v>
      </c>
      <c r="F476" s="90">
        <v>625</v>
      </c>
    </row>
    <row r="477" spans="1:6" x14ac:dyDescent="0.5">
      <c r="A477" s="64" t="s">
        <v>1669</v>
      </c>
      <c r="B477" s="61" t="s">
        <v>113</v>
      </c>
      <c r="C477" s="61" t="s">
        <v>6</v>
      </c>
      <c r="D477" s="93">
        <v>4</v>
      </c>
      <c r="E477" s="89">
        <v>300</v>
      </c>
      <c r="F477" s="90">
        <v>325</v>
      </c>
    </row>
    <row r="478" spans="1:6" hidden="1" x14ac:dyDescent="0.5">
      <c r="A478" s="64" t="s">
        <v>1669</v>
      </c>
      <c r="B478" s="61" t="s">
        <v>445</v>
      </c>
      <c r="C478" s="61" t="s">
        <v>6</v>
      </c>
      <c r="D478" s="93">
        <v>4</v>
      </c>
      <c r="E478" s="89">
        <f t="shared" si="7"/>
        <v>0</v>
      </c>
      <c r="F478" s="90"/>
    </row>
    <row r="479" spans="1:6" s="58" customFormat="1" hidden="1" x14ac:dyDescent="0.5">
      <c r="A479" s="64" t="s">
        <v>1669</v>
      </c>
      <c r="B479" s="61" t="s">
        <v>1540</v>
      </c>
      <c r="C479" s="61" t="s">
        <v>6</v>
      </c>
      <c r="D479" s="93">
        <v>0</v>
      </c>
      <c r="E479" s="89">
        <f t="shared" si="7"/>
        <v>0</v>
      </c>
      <c r="F479" s="90"/>
    </row>
    <row r="480" spans="1:6" s="58" customFormat="1" hidden="1" x14ac:dyDescent="0.5">
      <c r="A480" s="64" t="s">
        <v>1669</v>
      </c>
      <c r="B480" s="61" t="s">
        <v>1541</v>
      </c>
      <c r="C480" s="61" t="s">
        <v>6</v>
      </c>
      <c r="D480" s="93">
        <v>0</v>
      </c>
      <c r="E480" s="89">
        <f t="shared" si="7"/>
        <v>0</v>
      </c>
      <c r="F480" s="90"/>
    </row>
    <row r="481" spans="1:6" x14ac:dyDescent="0.5">
      <c r="A481" s="64" t="s">
        <v>1669</v>
      </c>
      <c r="B481" s="61" t="s">
        <v>837</v>
      </c>
      <c r="C481" s="61" t="s">
        <v>6</v>
      </c>
      <c r="D481" s="93">
        <v>318.60000000000002</v>
      </c>
      <c r="E481" s="89">
        <v>25</v>
      </c>
      <c r="F481" s="90">
        <v>24</v>
      </c>
    </row>
    <row r="482" spans="1:6" x14ac:dyDescent="0.5">
      <c r="A482" s="64" t="s">
        <v>1669</v>
      </c>
      <c r="B482" s="61" t="s">
        <v>356</v>
      </c>
      <c r="C482" s="61" t="s">
        <v>6</v>
      </c>
      <c r="D482" s="93">
        <v>318.60000000000002</v>
      </c>
      <c r="E482" s="89">
        <v>14</v>
      </c>
      <c r="F482" s="90">
        <v>12</v>
      </c>
    </row>
    <row r="483" spans="1:6" s="58" customFormat="1" ht="30" hidden="1" customHeight="1" x14ac:dyDescent="0.5">
      <c r="A483" s="64" t="s">
        <v>1669</v>
      </c>
      <c r="B483" s="61" t="s">
        <v>1458</v>
      </c>
      <c r="C483" s="61" t="s">
        <v>6</v>
      </c>
      <c r="D483" s="93">
        <v>0</v>
      </c>
      <c r="E483" s="89">
        <f t="shared" si="7"/>
        <v>0</v>
      </c>
      <c r="F483" s="90"/>
    </row>
    <row r="484" spans="1:6" s="58" customFormat="1" ht="30" hidden="1" customHeight="1" x14ac:dyDescent="0.5">
      <c r="A484" s="64" t="s">
        <v>1669</v>
      </c>
      <c r="B484" s="61" t="s">
        <v>1517</v>
      </c>
      <c r="C484" s="61" t="s">
        <v>6</v>
      </c>
      <c r="D484" s="93">
        <v>0</v>
      </c>
      <c r="E484" s="89">
        <f t="shared" si="7"/>
        <v>0</v>
      </c>
      <c r="F484" s="90"/>
    </row>
    <row r="485" spans="1:6" x14ac:dyDescent="0.5">
      <c r="A485" s="64" t="s">
        <v>1669</v>
      </c>
      <c r="B485" s="61" t="s">
        <v>787</v>
      </c>
      <c r="C485" s="61" t="s">
        <v>6</v>
      </c>
      <c r="D485" s="93">
        <v>306</v>
      </c>
      <c r="E485" s="89">
        <v>6</v>
      </c>
      <c r="F485" s="90">
        <v>6</v>
      </c>
    </row>
    <row r="486" spans="1:6" x14ac:dyDescent="0.5">
      <c r="A486" s="64" t="s">
        <v>1669</v>
      </c>
      <c r="B486" s="61" t="s">
        <v>114</v>
      </c>
      <c r="C486" s="61" t="s">
        <v>6</v>
      </c>
      <c r="D486" s="93">
        <v>306</v>
      </c>
      <c r="E486" s="89">
        <v>10</v>
      </c>
      <c r="F486" s="90">
        <v>10</v>
      </c>
    </row>
    <row r="487" spans="1:6" x14ac:dyDescent="0.5">
      <c r="A487" s="64" t="s">
        <v>1669</v>
      </c>
      <c r="B487" s="61" t="s">
        <v>548</v>
      </c>
      <c r="C487" s="61" t="s">
        <v>6</v>
      </c>
      <c r="D487" s="93">
        <v>0</v>
      </c>
      <c r="E487" s="89">
        <v>20</v>
      </c>
      <c r="F487" s="90">
        <v>20</v>
      </c>
    </row>
    <row r="488" spans="1:6" hidden="1" x14ac:dyDescent="0.5">
      <c r="A488" s="64" t="s">
        <v>1669</v>
      </c>
      <c r="B488" s="61" t="s">
        <v>1270</v>
      </c>
      <c r="C488" s="61" t="s">
        <v>6</v>
      </c>
      <c r="D488" s="93">
        <v>180</v>
      </c>
      <c r="E488" s="89">
        <f t="shared" si="7"/>
        <v>0</v>
      </c>
      <c r="F488" s="90"/>
    </row>
    <row r="489" spans="1:6" x14ac:dyDescent="0.5">
      <c r="A489" s="64" t="s">
        <v>1669</v>
      </c>
      <c r="B489" s="61" t="s">
        <v>115</v>
      </c>
      <c r="C489" s="61" t="s">
        <v>6</v>
      </c>
      <c r="D489" s="93">
        <v>59</v>
      </c>
      <c r="E489" s="89">
        <f t="shared" si="7"/>
        <v>0</v>
      </c>
      <c r="F489" s="90"/>
    </row>
    <row r="490" spans="1:6" s="58" customFormat="1" x14ac:dyDescent="0.5">
      <c r="A490" s="64" t="s">
        <v>1669</v>
      </c>
      <c r="B490" s="61" t="s">
        <v>1560</v>
      </c>
      <c r="C490" s="61" t="s">
        <v>6</v>
      </c>
      <c r="D490" s="93">
        <v>0</v>
      </c>
      <c r="E490" s="89">
        <f t="shared" si="7"/>
        <v>0</v>
      </c>
      <c r="F490" s="90"/>
    </row>
    <row r="491" spans="1:6" s="58" customFormat="1" hidden="1" x14ac:dyDescent="0.5">
      <c r="A491" s="64" t="s">
        <v>1669</v>
      </c>
      <c r="B491" s="61" t="s">
        <v>1561</v>
      </c>
      <c r="C491" s="61" t="s">
        <v>6</v>
      </c>
      <c r="D491" s="93">
        <v>0</v>
      </c>
      <c r="E491" s="89">
        <f t="shared" si="7"/>
        <v>0</v>
      </c>
      <c r="F491" s="90"/>
    </row>
    <row r="492" spans="1:6" s="58" customFormat="1" hidden="1" x14ac:dyDescent="0.5">
      <c r="A492" s="64" t="s">
        <v>1669</v>
      </c>
      <c r="B492" s="61" t="s">
        <v>1562</v>
      </c>
      <c r="C492" s="61" t="s">
        <v>6</v>
      </c>
      <c r="D492" s="93">
        <v>0</v>
      </c>
      <c r="E492" s="89">
        <f t="shared" si="7"/>
        <v>0</v>
      </c>
      <c r="F492" s="90"/>
    </row>
    <row r="493" spans="1:6" x14ac:dyDescent="0.5">
      <c r="A493" s="64" t="s">
        <v>1669</v>
      </c>
      <c r="B493" s="61" t="s">
        <v>641</v>
      </c>
      <c r="C493" s="61" t="s">
        <v>7</v>
      </c>
      <c r="D493" s="93">
        <v>306</v>
      </c>
      <c r="E493" s="89">
        <v>35</v>
      </c>
      <c r="F493" s="90">
        <v>109</v>
      </c>
    </row>
    <row r="494" spans="1:6" x14ac:dyDescent="0.5">
      <c r="A494" s="64" t="s">
        <v>1669</v>
      </c>
      <c r="B494" s="61" t="s">
        <v>642</v>
      </c>
      <c r="C494" s="61" t="s">
        <v>6</v>
      </c>
      <c r="D494" s="93">
        <v>306</v>
      </c>
      <c r="E494" s="89">
        <v>69</v>
      </c>
      <c r="F494" s="90">
        <v>68</v>
      </c>
    </row>
    <row r="495" spans="1:6" x14ac:dyDescent="0.5">
      <c r="A495" s="64" t="s">
        <v>1669</v>
      </c>
      <c r="B495" s="61" t="s">
        <v>643</v>
      </c>
      <c r="C495" s="61" t="s">
        <v>6</v>
      </c>
      <c r="D495" s="93">
        <v>0</v>
      </c>
      <c r="E495" s="89">
        <v>134</v>
      </c>
      <c r="F495" s="90"/>
    </row>
    <row r="496" spans="1:6" x14ac:dyDescent="0.5">
      <c r="A496" s="64" t="s">
        <v>1669</v>
      </c>
      <c r="B496" s="61" t="s">
        <v>116</v>
      </c>
      <c r="C496" s="61" t="s">
        <v>6</v>
      </c>
      <c r="D496" s="93">
        <v>57</v>
      </c>
      <c r="E496" s="89">
        <v>2201</v>
      </c>
      <c r="F496" s="90">
        <v>2205</v>
      </c>
    </row>
    <row r="497" spans="1:6" x14ac:dyDescent="0.5">
      <c r="A497" s="64" t="s">
        <v>1669</v>
      </c>
      <c r="B497" s="61" t="s">
        <v>1452</v>
      </c>
      <c r="C497" s="61" t="s">
        <v>6</v>
      </c>
      <c r="D497" s="93">
        <v>0</v>
      </c>
      <c r="E497" s="89">
        <v>7758</v>
      </c>
      <c r="F497" s="90">
        <v>62</v>
      </c>
    </row>
    <row r="498" spans="1:6" s="58" customFormat="1" x14ac:dyDescent="0.5">
      <c r="A498" s="64" t="s">
        <v>1669</v>
      </c>
      <c r="B498" s="61" t="s">
        <v>1476</v>
      </c>
      <c r="C498" s="61" t="s">
        <v>6</v>
      </c>
      <c r="D498" s="93">
        <v>0</v>
      </c>
      <c r="E498" s="89">
        <f t="shared" si="7"/>
        <v>0</v>
      </c>
      <c r="F498" s="90">
        <v>7758</v>
      </c>
    </row>
    <row r="499" spans="1:6" x14ac:dyDescent="0.5">
      <c r="A499" s="64" t="s">
        <v>1669</v>
      </c>
      <c r="B499" s="61" t="s">
        <v>446</v>
      </c>
      <c r="C499" s="61" t="s">
        <v>6</v>
      </c>
      <c r="D499" s="93">
        <v>8007</v>
      </c>
      <c r="E499" s="89">
        <v>15</v>
      </c>
      <c r="F499" s="90">
        <v>16</v>
      </c>
    </row>
    <row r="500" spans="1:6" hidden="1" x14ac:dyDescent="0.5">
      <c r="A500" s="64" t="s">
        <v>1669</v>
      </c>
      <c r="B500" s="61" t="s">
        <v>447</v>
      </c>
      <c r="C500" s="61" t="s">
        <v>6</v>
      </c>
      <c r="D500" s="93">
        <v>8007</v>
      </c>
      <c r="E500" s="89">
        <f t="shared" si="7"/>
        <v>0</v>
      </c>
      <c r="F500" s="90"/>
    </row>
    <row r="501" spans="1:6" s="58" customFormat="1" hidden="1" x14ac:dyDescent="0.5">
      <c r="A501" s="64" t="s">
        <v>1669</v>
      </c>
      <c r="B501" s="61" t="s">
        <v>1477</v>
      </c>
      <c r="C501" s="61" t="s">
        <v>6</v>
      </c>
      <c r="D501" s="93">
        <v>0</v>
      </c>
      <c r="E501" s="89">
        <f t="shared" si="7"/>
        <v>0</v>
      </c>
      <c r="F501" s="90"/>
    </row>
    <row r="502" spans="1:6" hidden="1" x14ac:dyDescent="0.5">
      <c r="A502" s="64" t="s">
        <v>1669</v>
      </c>
      <c r="B502" s="61" t="s">
        <v>1053</v>
      </c>
      <c r="C502" s="61" t="s">
        <v>6</v>
      </c>
      <c r="D502" s="93">
        <v>348</v>
      </c>
      <c r="E502" s="89">
        <f t="shared" si="7"/>
        <v>0</v>
      </c>
      <c r="F502" s="90"/>
    </row>
    <row r="503" spans="1:6" ht="33" customHeight="1" x14ac:dyDescent="0.5">
      <c r="A503" s="64" t="s">
        <v>1669</v>
      </c>
      <c r="B503" s="61" t="s">
        <v>117</v>
      </c>
      <c r="C503" s="61" t="s">
        <v>6</v>
      </c>
      <c r="D503" s="93">
        <v>0</v>
      </c>
      <c r="E503" s="89">
        <v>305</v>
      </c>
      <c r="F503" s="90">
        <v>494</v>
      </c>
    </row>
    <row r="504" spans="1:6" hidden="1" x14ac:dyDescent="0.5">
      <c r="A504" s="64" t="s">
        <v>1669</v>
      </c>
      <c r="B504" s="61" t="s">
        <v>585</v>
      </c>
      <c r="C504" s="61" t="s">
        <v>6</v>
      </c>
      <c r="D504" s="93">
        <v>0</v>
      </c>
      <c r="E504" s="89">
        <f t="shared" si="7"/>
        <v>0</v>
      </c>
      <c r="F504" s="90"/>
    </row>
    <row r="505" spans="1:6" x14ac:dyDescent="0.5">
      <c r="A505" s="64" t="s">
        <v>1669</v>
      </c>
      <c r="B505" s="61" t="s">
        <v>118</v>
      </c>
      <c r="C505" s="61" t="s">
        <v>6</v>
      </c>
      <c r="D505" s="93">
        <v>29.56</v>
      </c>
      <c r="E505" s="89">
        <v>330</v>
      </c>
      <c r="F505" s="90">
        <v>347</v>
      </c>
    </row>
    <row r="506" spans="1:6" x14ac:dyDescent="0.5">
      <c r="A506" s="64" t="s">
        <v>1669</v>
      </c>
      <c r="B506" s="60" t="s">
        <v>597</v>
      </c>
      <c r="C506" s="60" t="s">
        <v>6</v>
      </c>
      <c r="D506" s="93">
        <v>32.380000000000003</v>
      </c>
      <c r="E506" s="89">
        <v>1065</v>
      </c>
      <c r="F506" s="90">
        <v>1251</v>
      </c>
    </row>
    <row r="507" spans="1:6" x14ac:dyDescent="0.5">
      <c r="A507" s="64" t="s">
        <v>1669</v>
      </c>
      <c r="B507" s="61" t="s">
        <v>448</v>
      </c>
      <c r="C507" s="61" t="s">
        <v>6</v>
      </c>
      <c r="D507" s="93">
        <v>32.380000000000003</v>
      </c>
      <c r="E507" s="89">
        <v>105</v>
      </c>
      <c r="F507" s="90">
        <v>5</v>
      </c>
    </row>
    <row r="508" spans="1:6" x14ac:dyDescent="0.5">
      <c r="A508" s="64" t="s">
        <v>1669</v>
      </c>
      <c r="B508" s="60" t="s">
        <v>449</v>
      </c>
      <c r="C508" s="61" t="s">
        <v>6</v>
      </c>
      <c r="D508" s="93">
        <v>180</v>
      </c>
      <c r="E508" s="89">
        <v>704</v>
      </c>
      <c r="F508" s="90">
        <v>746</v>
      </c>
    </row>
    <row r="509" spans="1:6" x14ac:dyDescent="0.5">
      <c r="A509" s="64" t="s">
        <v>1669</v>
      </c>
      <c r="B509" s="61" t="s">
        <v>357</v>
      </c>
      <c r="C509" s="60" t="s">
        <v>6</v>
      </c>
      <c r="D509" s="93">
        <v>150</v>
      </c>
      <c r="E509" s="89">
        <v>249</v>
      </c>
      <c r="F509" s="90"/>
    </row>
    <row r="510" spans="1:6" x14ac:dyDescent="0.5">
      <c r="A510" s="64" t="s">
        <v>1669</v>
      </c>
      <c r="B510" s="60" t="s">
        <v>450</v>
      </c>
      <c r="C510" s="61" t="s">
        <v>6</v>
      </c>
      <c r="D510" s="93">
        <v>180</v>
      </c>
      <c r="E510" s="89">
        <v>47</v>
      </c>
      <c r="F510" s="90">
        <v>47</v>
      </c>
    </row>
    <row r="511" spans="1:6" x14ac:dyDescent="0.5">
      <c r="A511" s="64" t="s">
        <v>1669</v>
      </c>
      <c r="B511" s="61" t="s">
        <v>358</v>
      </c>
      <c r="C511" s="60" t="s">
        <v>6</v>
      </c>
      <c r="D511" s="93">
        <v>0</v>
      </c>
      <c r="E511" s="89">
        <f t="shared" si="7"/>
        <v>0</v>
      </c>
      <c r="F511" s="90"/>
    </row>
    <row r="512" spans="1:6" x14ac:dyDescent="0.5">
      <c r="A512" s="64" t="s">
        <v>1669</v>
      </c>
      <c r="B512" s="61" t="s">
        <v>119</v>
      </c>
      <c r="C512" s="61" t="s">
        <v>6</v>
      </c>
      <c r="D512" s="93">
        <v>1.26</v>
      </c>
      <c r="E512" s="89">
        <v>29890</v>
      </c>
      <c r="F512" s="90">
        <v>27060</v>
      </c>
    </row>
    <row r="513" spans="1:10" hidden="1" x14ac:dyDescent="0.5">
      <c r="A513" s="64" t="s">
        <v>1669</v>
      </c>
      <c r="B513" s="61" t="s">
        <v>628</v>
      </c>
      <c r="C513" s="61" t="s">
        <v>6</v>
      </c>
      <c r="D513" s="93">
        <v>180</v>
      </c>
      <c r="E513" s="89">
        <f t="shared" si="7"/>
        <v>0</v>
      </c>
      <c r="F513" s="90"/>
    </row>
    <row r="514" spans="1:10" s="58" customFormat="1" hidden="1" x14ac:dyDescent="0.5">
      <c r="A514" s="64" t="s">
        <v>1669</v>
      </c>
      <c r="B514" s="61" t="s">
        <v>1496</v>
      </c>
      <c r="C514" s="61" t="s">
        <v>8</v>
      </c>
      <c r="D514" s="93">
        <v>0</v>
      </c>
      <c r="E514" s="89">
        <f t="shared" si="7"/>
        <v>0</v>
      </c>
      <c r="F514" s="90"/>
    </row>
    <row r="515" spans="1:10" hidden="1" x14ac:dyDescent="0.5">
      <c r="A515" s="64" t="s">
        <v>1669</v>
      </c>
      <c r="B515" s="61" t="s">
        <v>629</v>
      </c>
      <c r="C515" s="61" t="s">
        <v>6</v>
      </c>
      <c r="D515" s="93">
        <v>180</v>
      </c>
      <c r="E515" s="89">
        <f t="shared" si="7"/>
        <v>0</v>
      </c>
      <c r="F515" s="90"/>
    </row>
    <row r="516" spans="1:10" x14ac:dyDescent="0.5">
      <c r="A516" s="64" t="s">
        <v>1669</v>
      </c>
      <c r="B516" s="61" t="s">
        <v>828</v>
      </c>
      <c r="C516" s="61" t="s">
        <v>829</v>
      </c>
      <c r="D516" s="93">
        <v>180</v>
      </c>
      <c r="E516" s="89">
        <v>8</v>
      </c>
      <c r="F516" s="90"/>
    </row>
    <row r="517" spans="1:10" x14ac:dyDescent="0.5">
      <c r="A517" s="64" t="s">
        <v>1669</v>
      </c>
      <c r="B517" s="61" t="s">
        <v>1373</v>
      </c>
      <c r="C517" s="61" t="s">
        <v>6</v>
      </c>
      <c r="D517" s="93">
        <v>0</v>
      </c>
      <c r="E517" s="89">
        <f t="shared" si="7"/>
        <v>0</v>
      </c>
      <c r="F517" s="90">
        <v>3</v>
      </c>
    </row>
    <row r="518" spans="1:10" s="58" customFormat="1" hidden="1" x14ac:dyDescent="0.5">
      <c r="A518" s="64" t="s">
        <v>1669</v>
      </c>
      <c r="B518" s="61" t="s">
        <v>1516</v>
      </c>
      <c r="C518" s="61" t="s">
        <v>6</v>
      </c>
      <c r="D518" s="93">
        <v>0</v>
      </c>
      <c r="E518" s="89">
        <f t="shared" si="7"/>
        <v>0</v>
      </c>
      <c r="F518" s="90"/>
    </row>
    <row r="519" spans="1:10" x14ac:dyDescent="0.5">
      <c r="A519" s="64" t="s">
        <v>1669</v>
      </c>
      <c r="B519" s="61" t="s">
        <v>451</v>
      </c>
      <c r="C519" s="61" t="s">
        <v>6</v>
      </c>
      <c r="D519" s="93">
        <v>180</v>
      </c>
      <c r="E519" s="89">
        <v>104</v>
      </c>
      <c r="F519" s="90">
        <v>84</v>
      </c>
      <c r="J519" s="74"/>
    </row>
    <row r="520" spans="1:10" x14ac:dyDescent="0.5">
      <c r="A520" s="64" t="s">
        <v>1669</v>
      </c>
      <c r="B520" s="61" t="s">
        <v>830</v>
      </c>
      <c r="C520" s="61" t="s">
        <v>6</v>
      </c>
      <c r="D520" s="93">
        <v>2349.9699999999998</v>
      </c>
      <c r="E520" s="89">
        <v>13</v>
      </c>
      <c r="F520" s="90">
        <v>16</v>
      </c>
    </row>
    <row r="521" spans="1:10" x14ac:dyDescent="0.5">
      <c r="A521" s="64" t="s">
        <v>1669</v>
      </c>
      <c r="B521" s="61" t="s">
        <v>553</v>
      </c>
      <c r="C521" s="61" t="s">
        <v>6</v>
      </c>
      <c r="D521" s="93">
        <v>1991.5</v>
      </c>
      <c r="E521" s="89">
        <v>76</v>
      </c>
      <c r="F521" s="90">
        <v>46</v>
      </c>
    </row>
    <row r="522" spans="1:10" hidden="1" x14ac:dyDescent="0.5">
      <c r="A522" s="64" t="s">
        <v>1669</v>
      </c>
      <c r="B522" s="61" t="s">
        <v>1387</v>
      </c>
      <c r="C522" s="61" t="s">
        <v>1388</v>
      </c>
      <c r="D522" s="93">
        <v>0</v>
      </c>
      <c r="E522" s="89">
        <f t="shared" si="7"/>
        <v>0</v>
      </c>
      <c r="F522" s="90"/>
    </row>
    <row r="523" spans="1:10" x14ac:dyDescent="0.5">
      <c r="A523" s="64" t="s">
        <v>1669</v>
      </c>
      <c r="B523" s="61" t="s">
        <v>554</v>
      </c>
      <c r="C523" s="61" t="s">
        <v>6</v>
      </c>
      <c r="D523" s="93">
        <v>1991.5</v>
      </c>
      <c r="E523" s="89">
        <v>17</v>
      </c>
      <c r="F523" s="90">
        <v>21</v>
      </c>
    </row>
    <row r="524" spans="1:10" x14ac:dyDescent="0.5">
      <c r="A524" s="64" t="s">
        <v>1669</v>
      </c>
      <c r="B524" s="61" t="s">
        <v>120</v>
      </c>
      <c r="C524" s="61" t="s">
        <v>23</v>
      </c>
      <c r="D524" s="93">
        <v>6.06</v>
      </c>
      <c r="E524" s="89">
        <v>1302</v>
      </c>
      <c r="F524" s="90">
        <v>1044</v>
      </c>
    </row>
    <row r="525" spans="1:10" hidden="1" x14ac:dyDescent="0.5">
      <c r="A525" s="64" t="s">
        <v>1669</v>
      </c>
      <c r="B525" s="61" t="s">
        <v>1435</v>
      </c>
      <c r="C525" s="61" t="s">
        <v>1436</v>
      </c>
      <c r="D525" s="93">
        <v>0</v>
      </c>
      <c r="E525" s="89">
        <f t="shared" si="7"/>
        <v>0</v>
      </c>
      <c r="F525" s="90"/>
    </row>
    <row r="526" spans="1:10" s="58" customFormat="1" hidden="1" x14ac:dyDescent="0.5">
      <c r="A526" s="64" t="s">
        <v>1669</v>
      </c>
      <c r="B526" s="61" t="s">
        <v>1478</v>
      </c>
      <c r="C526" s="61" t="s">
        <v>6</v>
      </c>
      <c r="D526" s="93">
        <v>0</v>
      </c>
      <c r="E526" s="89">
        <f t="shared" si="7"/>
        <v>0</v>
      </c>
      <c r="F526" s="90"/>
    </row>
    <row r="527" spans="1:10" x14ac:dyDescent="0.5">
      <c r="A527" s="64" t="s">
        <v>1669</v>
      </c>
      <c r="B527" s="61" t="s">
        <v>638</v>
      </c>
      <c r="C527" s="61" t="s">
        <v>776</v>
      </c>
      <c r="D527" s="93">
        <v>134.53</v>
      </c>
      <c r="E527" s="89">
        <v>5</v>
      </c>
      <c r="F527" s="90">
        <v>3</v>
      </c>
    </row>
    <row r="528" spans="1:10" hidden="1" x14ac:dyDescent="0.5">
      <c r="A528" s="64" t="s">
        <v>1669</v>
      </c>
      <c r="B528" s="61" t="s">
        <v>1335</v>
      </c>
      <c r="C528" s="61" t="s">
        <v>6</v>
      </c>
      <c r="D528" s="93">
        <v>0</v>
      </c>
      <c r="E528" s="89">
        <f t="shared" si="7"/>
        <v>0</v>
      </c>
      <c r="F528" s="90"/>
    </row>
    <row r="529" spans="1:6" s="58" customFormat="1" hidden="1" x14ac:dyDescent="0.5">
      <c r="A529" s="64" t="s">
        <v>1669</v>
      </c>
      <c r="B529" s="61" t="s">
        <v>1479</v>
      </c>
      <c r="C529" s="61" t="s">
        <v>6</v>
      </c>
      <c r="D529" s="93">
        <v>0</v>
      </c>
      <c r="E529" s="89">
        <f t="shared" si="7"/>
        <v>0</v>
      </c>
      <c r="F529" s="90"/>
    </row>
    <row r="530" spans="1:6" s="58" customFormat="1" hidden="1" x14ac:dyDescent="0.5">
      <c r="A530" s="64" t="s">
        <v>1669</v>
      </c>
      <c r="B530" s="61" t="s">
        <v>1491</v>
      </c>
      <c r="C530" s="61" t="s">
        <v>6</v>
      </c>
      <c r="D530" s="93">
        <v>0</v>
      </c>
      <c r="E530" s="89">
        <f t="shared" ref="E530:E592" si="8">F530*D530</f>
        <v>0</v>
      </c>
      <c r="F530" s="90"/>
    </row>
    <row r="531" spans="1:6" s="58" customFormat="1" hidden="1" x14ac:dyDescent="0.5">
      <c r="A531" s="64" t="s">
        <v>1669</v>
      </c>
      <c r="B531" s="61" t="s">
        <v>1642</v>
      </c>
      <c r="C531" s="61"/>
      <c r="D531" s="93">
        <v>0</v>
      </c>
      <c r="E531" s="89">
        <f t="shared" si="8"/>
        <v>0</v>
      </c>
      <c r="F531" s="90"/>
    </row>
    <row r="532" spans="1:6" x14ac:dyDescent="0.5">
      <c r="A532" s="64" t="s">
        <v>1669</v>
      </c>
      <c r="B532" s="61" t="s">
        <v>121</v>
      </c>
      <c r="C532" s="61" t="s">
        <v>6</v>
      </c>
      <c r="D532" s="93">
        <v>1406</v>
      </c>
      <c r="E532" s="89">
        <v>35</v>
      </c>
      <c r="F532" s="90">
        <v>45</v>
      </c>
    </row>
    <row r="533" spans="1:6" hidden="1" x14ac:dyDescent="0.5">
      <c r="A533" s="64" t="s">
        <v>1669</v>
      </c>
      <c r="B533" s="61" t="s">
        <v>1389</v>
      </c>
      <c r="C533" s="61" t="s">
        <v>6</v>
      </c>
      <c r="D533" s="93">
        <v>0</v>
      </c>
      <c r="E533" s="89">
        <f t="shared" si="8"/>
        <v>0</v>
      </c>
      <c r="F533" s="90"/>
    </row>
    <row r="534" spans="1:6" hidden="1" x14ac:dyDescent="0.5">
      <c r="A534" s="64" t="s">
        <v>1669</v>
      </c>
      <c r="B534" s="61" t="s">
        <v>1358</v>
      </c>
      <c r="C534" s="61" t="s">
        <v>6</v>
      </c>
      <c r="D534" s="93">
        <v>0</v>
      </c>
      <c r="E534" s="89">
        <f t="shared" si="8"/>
        <v>0</v>
      </c>
      <c r="F534" s="90"/>
    </row>
    <row r="535" spans="1:6" x14ac:dyDescent="0.5">
      <c r="A535" s="64" t="s">
        <v>1669</v>
      </c>
      <c r="B535" s="61" t="s">
        <v>1325</v>
      </c>
      <c r="C535" s="61" t="s">
        <v>8</v>
      </c>
      <c r="D535" s="93">
        <v>0</v>
      </c>
      <c r="E535" s="89">
        <v>2</v>
      </c>
      <c r="F535" s="90">
        <v>2</v>
      </c>
    </row>
    <row r="536" spans="1:6" s="62" customFormat="1" x14ac:dyDescent="0.5">
      <c r="A536" s="64" t="s">
        <v>1669</v>
      </c>
      <c r="B536" s="61" t="s">
        <v>122</v>
      </c>
      <c r="C536" s="61" t="s">
        <v>23</v>
      </c>
      <c r="D536" s="93">
        <v>169.41</v>
      </c>
      <c r="E536" s="89">
        <v>658</v>
      </c>
      <c r="F536" s="90">
        <v>521</v>
      </c>
    </row>
    <row r="537" spans="1:6" x14ac:dyDescent="0.5">
      <c r="A537" s="64" t="s">
        <v>1669</v>
      </c>
      <c r="B537" s="61" t="s">
        <v>1227</v>
      </c>
      <c r="C537" s="61" t="s">
        <v>23</v>
      </c>
      <c r="D537" s="93">
        <v>3752.4</v>
      </c>
      <c r="E537" s="89">
        <v>0</v>
      </c>
      <c r="F537" s="90">
        <v>1</v>
      </c>
    </row>
    <row r="538" spans="1:6" ht="33" hidden="1" customHeight="1" x14ac:dyDescent="0.5">
      <c r="A538" s="64" t="s">
        <v>1669</v>
      </c>
      <c r="B538" s="61" t="s">
        <v>572</v>
      </c>
      <c r="C538" s="61" t="s">
        <v>23</v>
      </c>
      <c r="D538" s="93">
        <v>439.28</v>
      </c>
      <c r="E538" s="89">
        <f t="shared" si="8"/>
        <v>0</v>
      </c>
      <c r="F538" s="90"/>
    </row>
    <row r="539" spans="1:6" hidden="1" x14ac:dyDescent="0.5">
      <c r="A539" s="64" t="s">
        <v>1669</v>
      </c>
      <c r="B539" s="61" t="s">
        <v>814</v>
      </c>
      <c r="C539" s="61" t="s">
        <v>815</v>
      </c>
      <c r="D539" s="93">
        <v>1850</v>
      </c>
      <c r="E539" s="89">
        <f t="shared" si="8"/>
        <v>0</v>
      </c>
      <c r="F539" s="90"/>
    </row>
    <row r="540" spans="1:6" s="58" customFormat="1" x14ac:dyDescent="0.5">
      <c r="A540" s="64" t="s">
        <v>1669</v>
      </c>
      <c r="B540" s="61" t="s">
        <v>1633</v>
      </c>
      <c r="C540" s="61"/>
      <c r="D540" s="93">
        <v>0</v>
      </c>
      <c r="E540" s="89">
        <v>8</v>
      </c>
      <c r="F540" s="90"/>
    </row>
    <row r="541" spans="1:6" x14ac:dyDescent="0.5">
      <c r="A541" s="64" t="s">
        <v>1669</v>
      </c>
      <c r="B541" s="61" t="s">
        <v>1374</v>
      </c>
      <c r="C541" s="61" t="s">
        <v>23</v>
      </c>
      <c r="D541" s="93"/>
      <c r="E541" s="89">
        <v>313</v>
      </c>
      <c r="F541" s="90">
        <v>313</v>
      </c>
    </row>
    <row r="542" spans="1:6" hidden="1" x14ac:dyDescent="0.5">
      <c r="A542" s="64" t="s">
        <v>1669</v>
      </c>
      <c r="B542" s="61" t="s">
        <v>668</v>
      </c>
      <c r="C542" s="61" t="s">
        <v>23</v>
      </c>
      <c r="D542" s="93">
        <v>939.28</v>
      </c>
      <c r="E542" s="89">
        <f t="shared" si="8"/>
        <v>0</v>
      </c>
      <c r="F542" s="90"/>
    </row>
    <row r="543" spans="1:6" x14ac:dyDescent="0.5">
      <c r="A543" s="64" t="s">
        <v>1669</v>
      </c>
      <c r="B543" s="61" t="s">
        <v>125</v>
      </c>
      <c r="C543" s="61" t="s">
        <v>23</v>
      </c>
      <c r="D543" s="93">
        <v>783.37</v>
      </c>
      <c r="E543" s="89">
        <v>207</v>
      </c>
      <c r="F543" s="90">
        <v>120</v>
      </c>
    </row>
    <row r="544" spans="1:6" x14ac:dyDescent="0.5">
      <c r="A544" s="64" t="s">
        <v>1669</v>
      </c>
      <c r="B544" s="61" t="s">
        <v>562</v>
      </c>
      <c r="C544" s="61" t="s">
        <v>23</v>
      </c>
      <c r="D544" s="93">
        <v>783.37</v>
      </c>
      <c r="E544" s="89">
        <v>145</v>
      </c>
      <c r="F544" s="90">
        <v>119</v>
      </c>
    </row>
    <row r="545" spans="1:6" x14ac:dyDescent="0.5">
      <c r="A545" s="64" t="s">
        <v>1669</v>
      </c>
      <c r="B545" s="61" t="s">
        <v>816</v>
      </c>
      <c r="C545" s="61" t="s">
        <v>126</v>
      </c>
      <c r="D545" s="93">
        <v>783.37</v>
      </c>
      <c r="E545" s="89">
        <v>5</v>
      </c>
      <c r="F545" s="90">
        <v>5</v>
      </c>
    </row>
    <row r="546" spans="1:6" s="58" customFormat="1" ht="33" customHeight="1" x14ac:dyDescent="0.5">
      <c r="A546" s="64" t="s">
        <v>1669</v>
      </c>
      <c r="B546" s="61" t="s">
        <v>573</v>
      </c>
      <c r="C546" s="61" t="s">
        <v>23</v>
      </c>
      <c r="D546" s="93">
        <v>598</v>
      </c>
      <c r="E546" s="89">
        <v>0</v>
      </c>
      <c r="F546" s="90">
        <v>375</v>
      </c>
    </row>
    <row r="547" spans="1:6" s="58" customFormat="1" ht="33" hidden="1" customHeight="1" x14ac:dyDescent="0.5">
      <c r="A547" s="64" t="s">
        <v>1669</v>
      </c>
      <c r="B547" s="61" t="s">
        <v>1481</v>
      </c>
      <c r="C547" s="61" t="s">
        <v>23</v>
      </c>
      <c r="D547" s="93"/>
      <c r="E547" s="89">
        <f t="shared" si="8"/>
        <v>0</v>
      </c>
      <c r="F547" s="90"/>
    </row>
    <row r="548" spans="1:6" x14ac:dyDescent="0.5">
      <c r="A548" s="64" t="s">
        <v>1669</v>
      </c>
      <c r="B548" s="61" t="s">
        <v>571</v>
      </c>
      <c r="C548" s="61" t="s">
        <v>126</v>
      </c>
      <c r="D548" s="93">
        <v>0</v>
      </c>
      <c r="E548" s="89">
        <v>18</v>
      </c>
      <c r="F548" s="90">
        <v>9</v>
      </c>
    </row>
    <row r="549" spans="1:6" x14ac:dyDescent="0.5">
      <c r="A549" s="64" t="s">
        <v>1669</v>
      </c>
      <c r="B549" s="61" t="s">
        <v>571</v>
      </c>
      <c r="C549" s="61" t="s">
        <v>23</v>
      </c>
      <c r="D549" s="93"/>
      <c r="E549" s="89">
        <v>406</v>
      </c>
      <c r="F549" s="90"/>
    </row>
    <row r="550" spans="1:6" x14ac:dyDescent="0.5">
      <c r="A550" s="64" t="s">
        <v>1669</v>
      </c>
      <c r="B550" s="61" t="s">
        <v>123</v>
      </c>
      <c r="C550" s="61" t="s">
        <v>23</v>
      </c>
      <c r="D550" s="93">
        <v>3752.4</v>
      </c>
      <c r="E550" s="89">
        <v>59</v>
      </c>
      <c r="F550" s="90">
        <v>57</v>
      </c>
    </row>
    <row r="551" spans="1:6" hidden="1" x14ac:dyDescent="0.5">
      <c r="A551" s="64" t="s">
        <v>1669</v>
      </c>
      <c r="B551" s="61" t="s">
        <v>1097</v>
      </c>
      <c r="C551" s="61" t="s">
        <v>1295</v>
      </c>
      <c r="D551" s="93">
        <v>1020.7</v>
      </c>
      <c r="E551" s="89">
        <f t="shared" si="8"/>
        <v>0</v>
      </c>
      <c r="F551" s="90"/>
    </row>
    <row r="552" spans="1:6" ht="30" customHeight="1" x14ac:dyDescent="0.5">
      <c r="A552" s="64" t="s">
        <v>1669</v>
      </c>
      <c r="B552" s="61" t="s">
        <v>1302</v>
      </c>
      <c r="C552" s="61" t="s">
        <v>7</v>
      </c>
      <c r="D552" s="93">
        <v>0</v>
      </c>
      <c r="E552" s="89">
        <v>66</v>
      </c>
      <c r="F552" s="90">
        <v>37</v>
      </c>
    </row>
    <row r="553" spans="1:6" s="58" customFormat="1" ht="30" hidden="1" customHeight="1" x14ac:dyDescent="0.5">
      <c r="A553" s="64" t="s">
        <v>1669</v>
      </c>
      <c r="B553" s="61" t="s">
        <v>1480</v>
      </c>
      <c r="C553" s="61" t="s">
        <v>6</v>
      </c>
      <c r="D553" s="93"/>
      <c r="E553" s="89">
        <f t="shared" si="8"/>
        <v>0</v>
      </c>
      <c r="F553" s="90"/>
    </row>
    <row r="554" spans="1:6" hidden="1" x14ac:dyDescent="0.5">
      <c r="A554" s="64" t="s">
        <v>1669</v>
      </c>
      <c r="B554" s="61" t="s">
        <v>452</v>
      </c>
      <c r="C554" s="61" t="s">
        <v>127</v>
      </c>
      <c r="D554" s="93">
        <v>87.97</v>
      </c>
      <c r="E554" s="89">
        <f t="shared" si="8"/>
        <v>0</v>
      </c>
      <c r="F554" s="90"/>
    </row>
    <row r="555" spans="1:6" hidden="1" x14ac:dyDescent="0.5">
      <c r="A555" s="64" t="s">
        <v>1669</v>
      </c>
      <c r="B555" s="61" t="s">
        <v>588</v>
      </c>
      <c r="C555" s="61" t="s">
        <v>127</v>
      </c>
      <c r="D555" s="93">
        <v>87.92</v>
      </c>
      <c r="E555" s="89">
        <f t="shared" si="8"/>
        <v>0</v>
      </c>
      <c r="F555" s="90"/>
    </row>
    <row r="556" spans="1:6" hidden="1" x14ac:dyDescent="0.5">
      <c r="A556" s="64" t="s">
        <v>1669</v>
      </c>
      <c r="B556" s="61" t="s">
        <v>128</v>
      </c>
      <c r="C556" s="61" t="s">
        <v>127</v>
      </c>
      <c r="D556" s="93">
        <v>87.92</v>
      </c>
      <c r="E556" s="89">
        <f t="shared" si="8"/>
        <v>0</v>
      </c>
      <c r="F556" s="90"/>
    </row>
    <row r="557" spans="1:6" x14ac:dyDescent="0.5">
      <c r="A557" s="64" t="s">
        <v>1669</v>
      </c>
      <c r="B557" s="61" t="s">
        <v>1568</v>
      </c>
      <c r="C557" s="61" t="s">
        <v>6</v>
      </c>
      <c r="D557" s="93">
        <v>0</v>
      </c>
      <c r="E557" s="89">
        <v>1149</v>
      </c>
      <c r="F557" s="90">
        <v>775</v>
      </c>
    </row>
    <row r="558" spans="1:6" x14ac:dyDescent="0.5">
      <c r="A558" s="64" t="s">
        <v>1669</v>
      </c>
      <c r="B558" s="61" t="s">
        <v>1360</v>
      </c>
      <c r="C558" s="61" t="s">
        <v>1359</v>
      </c>
      <c r="D558" s="93">
        <v>0</v>
      </c>
      <c r="E558" s="89">
        <v>17</v>
      </c>
      <c r="F558" s="90">
        <v>17</v>
      </c>
    </row>
    <row r="559" spans="1:6" x14ac:dyDescent="0.5">
      <c r="A559" s="64" t="s">
        <v>1669</v>
      </c>
      <c r="B559" s="61" t="s">
        <v>129</v>
      </c>
      <c r="C559" s="61" t="s">
        <v>6</v>
      </c>
      <c r="D559" s="93">
        <v>0</v>
      </c>
      <c r="E559" s="89">
        <v>1220</v>
      </c>
      <c r="F559" s="90">
        <v>820</v>
      </c>
    </row>
    <row r="560" spans="1:6" ht="30" customHeight="1" x14ac:dyDescent="0.5">
      <c r="A560" s="64" t="s">
        <v>1669</v>
      </c>
      <c r="B560" s="61" t="s">
        <v>1045</v>
      </c>
      <c r="C560" s="61" t="s">
        <v>6</v>
      </c>
      <c r="D560" s="93">
        <v>0</v>
      </c>
      <c r="E560" s="89">
        <v>152</v>
      </c>
      <c r="F560" s="90">
        <v>132</v>
      </c>
    </row>
    <row r="561" spans="1:6" s="58" customFormat="1" x14ac:dyDescent="0.5">
      <c r="A561" s="64" t="s">
        <v>1669</v>
      </c>
      <c r="B561" s="61" t="s">
        <v>568</v>
      </c>
      <c r="C561" s="60" t="s">
        <v>639</v>
      </c>
      <c r="D561" s="93">
        <v>0</v>
      </c>
      <c r="E561" s="89">
        <v>3</v>
      </c>
      <c r="F561" s="90">
        <v>250</v>
      </c>
    </row>
    <row r="562" spans="1:6" x14ac:dyDescent="0.5">
      <c r="A562" s="64" t="s">
        <v>1669</v>
      </c>
      <c r="B562" s="61" t="s">
        <v>584</v>
      </c>
      <c r="C562" s="61" t="s">
        <v>6</v>
      </c>
      <c r="D562" s="93">
        <v>218.3</v>
      </c>
      <c r="E562" s="89">
        <v>310</v>
      </c>
      <c r="F562" s="90">
        <v>310</v>
      </c>
    </row>
    <row r="563" spans="1:6" x14ac:dyDescent="0.5">
      <c r="A563" s="64" t="s">
        <v>1669</v>
      </c>
      <c r="B563" s="61" t="s">
        <v>359</v>
      </c>
      <c r="C563" s="61" t="s">
        <v>6</v>
      </c>
      <c r="D563" s="93">
        <v>0</v>
      </c>
      <c r="E563" s="89">
        <v>141</v>
      </c>
      <c r="F563" s="90">
        <v>96</v>
      </c>
    </row>
    <row r="564" spans="1:6" s="58" customFormat="1" hidden="1" x14ac:dyDescent="0.5">
      <c r="A564" s="64" t="s">
        <v>1669</v>
      </c>
      <c r="B564" s="61" t="s">
        <v>1643</v>
      </c>
      <c r="C564" s="61" t="s">
        <v>6</v>
      </c>
      <c r="D564" s="93">
        <v>0</v>
      </c>
      <c r="E564" s="89">
        <f t="shared" si="8"/>
        <v>0</v>
      </c>
      <c r="F564" s="90"/>
    </row>
    <row r="565" spans="1:6" hidden="1" x14ac:dyDescent="0.5">
      <c r="A565" s="64" t="s">
        <v>1669</v>
      </c>
      <c r="B565" s="61" t="s">
        <v>1096</v>
      </c>
      <c r="C565" s="61" t="s">
        <v>842</v>
      </c>
      <c r="D565" s="93"/>
      <c r="E565" s="89">
        <f t="shared" si="8"/>
        <v>0</v>
      </c>
      <c r="F565" s="90"/>
    </row>
    <row r="566" spans="1:6" hidden="1" x14ac:dyDescent="0.5">
      <c r="A566" s="64" t="s">
        <v>1669</v>
      </c>
      <c r="B566" s="60" t="s">
        <v>660</v>
      </c>
      <c r="C566" s="60" t="s">
        <v>1266</v>
      </c>
      <c r="D566" s="93">
        <v>1924.28</v>
      </c>
      <c r="E566" s="89">
        <f t="shared" si="8"/>
        <v>0</v>
      </c>
      <c r="F566" s="90"/>
    </row>
    <row r="567" spans="1:6" hidden="1" x14ac:dyDescent="0.5">
      <c r="A567" s="64" t="s">
        <v>1669</v>
      </c>
      <c r="B567" s="61" t="s">
        <v>1425</v>
      </c>
      <c r="C567" s="61" t="s">
        <v>639</v>
      </c>
      <c r="D567" s="93">
        <f>4.51*24</f>
        <v>108.24</v>
      </c>
      <c r="E567" s="89">
        <f t="shared" si="8"/>
        <v>0</v>
      </c>
      <c r="F567" s="90"/>
    </row>
    <row r="568" spans="1:6" hidden="1" x14ac:dyDescent="0.5">
      <c r="A568" s="64" t="s">
        <v>1669</v>
      </c>
      <c r="B568" s="61" t="s">
        <v>963</v>
      </c>
      <c r="C568" s="61" t="s">
        <v>777</v>
      </c>
      <c r="D568" s="93">
        <f>4.51*144</f>
        <v>649.43999999999994</v>
      </c>
      <c r="E568" s="89">
        <f t="shared" si="8"/>
        <v>0</v>
      </c>
      <c r="F568" s="90"/>
    </row>
    <row r="569" spans="1:6" hidden="1" x14ac:dyDescent="0.5">
      <c r="A569" s="64" t="s">
        <v>1669</v>
      </c>
      <c r="B569" s="60" t="s">
        <v>788</v>
      </c>
      <c r="C569" s="60" t="s">
        <v>377</v>
      </c>
      <c r="D569" s="93">
        <v>649</v>
      </c>
      <c r="E569" s="89">
        <f t="shared" si="8"/>
        <v>0</v>
      </c>
      <c r="F569" s="90"/>
    </row>
    <row r="570" spans="1:6" hidden="1" x14ac:dyDescent="0.5">
      <c r="A570" s="64" t="s">
        <v>1669</v>
      </c>
      <c r="B570" s="61" t="s">
        <v>592</v>
      </c>
      <c r="C570" s="60" t="s">
        <v>8</v>
      </c>
      <c r="D570" s="93">
        <v>826</v>
      </c>
      <c r="E570" s="89">
        <f t="shared" si="8"/>
        <v>0</v>
      </c>
      <c r="F570" s="90"/>
    </row>
    <row r="571" spans="1:6" ht="28.5" hidden="1" customHeight="1" x14ac:dyDescent="0.5">
      <c r="A571" s="64" t="s">
        <v>1669</v>
      </c>
      <c r="B571" s="61" t="s">
        <v>130</v>
      </c>
      <c r="C571" s="61" t="s">
        <v>8</v>
      </c>
      <c r="D571" s="93">
        <v>3198.9</v>
      </c>
      <c r="E571" s="89">
        <f t="shared" si="8"/>
        <v>0</v>
      </c>
      <c r="F571" s="90"/>
    </row>
    <row r="572" spans="1:6" s="58" customFormat="1" hidden="1" x14ac:dyDescent="0.5">
      <c r="A572" s="64" t="s">
        <v>1669</v>
      </c>
      <c r="B572" s="61" t="s">
        <v>1483</v>
      </c>
      <c r="C572" s="61" t="s">
        <v>1484</v>
      </c>
      <c r="D572" s="93"/>
      <c r="E572" s="89">
        <f t="shared" si="8"/>
        <v>0</v>
      </c>
      <c r="F572" s="90"/>
    </row>
    <row r="573" spans="1:6" s="58" customFormat="1" x14ac:dyDescent="0.5">
      <c r="A573" s="64" t="s">
        <v>1669</v>
      </c>
      <c r="B573" s="61" t="s">
        <v>1482</v>
      </c>
      <c r="C573" s="61" t="s">
        <v>6</v>
      </c>
      <c r="D573" s="93">
        <v>0</v>
      </c>
      <c r="E573" s="89">
        <v>6</v>
      </c>
      <c r="F573" s="90">
        <v>5</v>
      </c>
    </row>
    <row r="574" spans="1:6" s="62" customFormat="1" x14ac:dyDescent="0.5">
      <c r="A574" s="64" t="s">
        <v>1669</v>
      </c>
      <c r="B574" s="61" t="s">
        <v>131</v>
      </c>
      <c r="C574" s="61" t="s">
        <v>6</v>
      </c>
      <c r="D574" s="93">
        <v>645.37</v>
      </c>
      <c r="E574" s="89">
        <v>58</v>
      </c>
      <c r="F574" s="90">
        <v>57</v>
      </c>
    </row>
    <row r="575" spans="1:6" x14ac:dyDescent="0.5">
      <c r="A575" s="64" t="s">
        <v>1669</v>
      </c>
      <c r="B575" s="61" t="s">
        <v>132</v>
      </c>
      <c r="C575" s="61" t="s">
        <v>6</v>
      </c>
      <c r="D575" s="93">
        <v>0</v>
      </c>
      <c r="E575" s="89">
        <v>224</v>
      </c>
      <c r="F575" s="90">
        <v>208</v>
      </c>
    </row>
    <row r="576" spans="1:6" ht="30" customHeight="1" x14ac:dyDescent="0.5">
      <c r="A576" s="64" t="s">
        <v>1669</v>
      </c>
      <c r="B576" s="61" t="s">
        <v>360</v>
      </c>
      <c r="C576" s="61" t="s">
        <v>6</v>
      </c>
      <c r="D576" s="93">
        <v>2500</v>
      </c>
      <c r="E576" s="89">
        <v>11</v>
      </c>
      <c r="F576" s="90">
        <v>11</v>
      </c>
    </row>
    <row r="577" spans="1:6" hidden="1" x14ac:dyDescent="0.5">
      <c r="A577" s="64" t="s">
        <v>1669</v>
      </c>
      <c r="B577" s="61" t="s">
        <v>1216</v>
      </c>
      <c r="C577" s="61" t="s">
        <v>1217</v>
      </c>
      <c r="D577" s="93"/>
      <c r="E577" s="89">
        <f t="shared" si="8"/>
        <v>0</v>
      </c>
      <c r="F577" s="90"/>
    </row>
    <row r="578" spans="1:6" s="58" customFormat="1" x14ac:dyDescent="0.5">
      <c r="A578" s="64" t="s">
        <v>1669</v>
      </c>
      <c r="B578" s="61" t="s">
        <v>133</v>
      </c>
      <c r="C578" s="61" t="s">
        <v>6</v>
      </c>
      <c r="D578" s="93">
        <v>2500</v>
      </c>
      <c r="E578" s="89">
        <v>37</v>
      </c>
      <c r="F578" s="90">
        <v>37</v>
      </c>
    </row>
    <row r="579" spans="1:6" hidden="1" x14ac:dyDescent="0.5">
      <c r="A579" s="64" t="s">
        <v>1669</v>
      </c>
      <c r="B579" s="61" t="s">
        <v>1437</v>
      </c>
      <c r="C579" s="61" t="s">
        <v>6</v>
      </c>
      <c r="D579" s="93">
        <v>0</v>
      </c>
      <c r="E579" s="89">
        <f t="shared" si="8"/>
        <v>0</v>
      </c>
      <c r="F579" s="90"/>
    </row>
    <row r="580" spans="1:6" s="58" customFormat="1" hidden="1" x14ac:dyDescent="0.5">
      <c r="A580" s="64" t="s">
        <v>1669</v>
      </c>
      <c r="B580" s="61" t="s">
        <v>1542</v>
      </c>
      <c r="C580" s="61"/>
      <c r="D580" s="93">
        <v>0</v>
      </c>
      <c r="E580" s="89">
        <f t="shared" si="8"/>
        <v>0</v>
      </c>
      <c r="F580" s="90"/>
    </row>
    <row r="581" spans="1:6" x14ac:dyDescent="0.5">
      <c r="A581" s="64" t="s">
        <v>1669</v>
      </c>
      <c r="B581" s="61" t="s">
        <v>134</v>
      </c>
      <c r="C581" s="61" t="s">
        <v>6</v>
      </c>
      <c r="D581" s="93">
        <v>0</v>
      </c>
      <c r="E581" s="89">
        <v>7757</v>
      </c>
      <c r="F581" s="90">
        <v>6630</v>
      </c>
    </row>
    <row r="582" spans="1:6" hidden="1" x14ac:dyDescent="0.5">
      <c r="A582" s="64" t="s">
        <v>1669</v>
      </c>
      <c r="B582" s="60" t="s">
        <v>673</v>
      </c>
      <c r="C582" s="60" t="s">
        <v>6</v>
      </c>
      <c r="D582" s="93">
        <v>1428</v>
      </c>
      <c r="E582" s="89">
        <f t="shared" si="8"/>
        <v>0</v>
      </c>
      <c r="F582" s="90"/>
    </row>
    <row r="583" spans="1:6" x14ac:dyDescent="0.5">
      <c r="A583" s="64" t="s">
        <v>1669</v>
      </c>
      <c r="B583" s="55" t="s">
        <v>135</v>
      </c>
      <c r="C583" s="55" t="s">
        <v>6</v>
      </c>
      <c r="D583" s="93">
        <v>4543</v>
      </c>
      <c r="E583" s="89">
        <v>15</v>
      </c>
      <c r="F583" s="90">
        <v>2</v>
      </c>
    </row>
    <row r="584" spans="1:6" ht="31.5" hidden="1" customHeight="1" x14ac:dyDescent="0.5">
      <c r="A584" s="64" t="s">
        <v>1669</v>
      </c>
      <c r="B584" s="60" t="s">
        <v>906</v>
      </c>
      <c r="C584" s="61" t="s">
        <v>6</v>
      </c>
      <c r="D584" s="93">
        <v>0</v>
      </c>
      <c r="E584" s="89">
        <f t="shared" si="8"/>
        <v>0</v>
      </c>
      <c r="F584" s="90"/>
    </row>
    <row r="585" spans="1:6" x14ac:dyDescent="0.5">
      <c r="A585" s="64" t="s">
        <v>1669</v>
      </c>
      <c r="B585" s="60" t="s">
        <v>1439</v>
      </c>
      <c r="C585" s="61" t="s">
        <v>6</v>
      </c>
      <c r="D585" s="93">
        <v>0</v>
      </c>
      <c r="E585" s="89">
        <v>8</v>
      </c>
      <c r="F585" s="90">
        <v>8</v>
      </c>
    </row>
    <row r="586" spans="1:6" hidden="1" x14ac:dyDescent="0.5">
      <c r="A586" s="64" t="s">
        <v>1669</v>
      </c>
      <c r="B586" s="60" t="s">
        <v>1362</v>
      </c>
      <c r="C586" s="61" t="s">
        <v>6</v>
      </c>
      <c r="D586" s="93">
        <v>0</v>
      </c>
      <c r="E586" s="89">
        <f t="shared" si="8"/>
        <v>0</v>
      </c>
      <c r="F586" s="90"/>
    </row>
    <row r="587" spans="1:6" hidden="1" x14ac:dyDescent="0.5">
      <c r="A587" s="64" t="s">
        <v>1669</v>
      </c>
      <c r="B587" s="61" t="s">
        <v>1377</v>
      </c>
      <c r="C587" s="61" t="s">
        <v>6</v>
      </c>
      <c r="D587" s="93">
        <v>0</v>
      </c>
      <c r="E587" s="89">
        <f t="shared" si="8"/>
        <v>0</v>
      </c>
      <c r="F587" s="90"/>
    </row>
    <row r="588" spans="1:6" hidden="1" x14ac:dyDescent="0.5">
      <c r="A588" s="64" t="s">
        <v>1669</v>
      </c>
      <c r="B588" s="61" t="s">
        <v>1438</v>
      </c>
      <c r="C588" s="61" t="s">
        <v>6</v>
      </c>
      <c r="D588" s="93">
        <v>0</v>
      </c>
      <c r="E588" s="89">
        <f t="shared" si="8"/>
        <v>0</v>
      </c>
      <c r="F588" s="90"/>
    </row>
    <row r="589" spans="1:6" x14ac:dyDescent="0.5">
      <c r="A589" s="64" t="s">
        <v>1669</v>
      </c>
      <c r="B589" s="61" t="s">
        <v>136</v>
      </c>
      <c r="C589" s="61" t="s">
        <v>6</v>
      </c>
      <c r="D589" s="93">
        <v>391.65</v>
      </c>
      <c r="E589" s="89">
        <v>150</v>
      </c>
      <c r="F589" s="90">
        <v>150</v>
      </c>
    </row>
    <row r="590" spans="1:6" x14ac:dyDescent="0.5">
      <c r="A590" s="64" t="s">
        <v>1669</v>
      </c>
      <c r="B590" s="61" t="s">
        <v>945</v>
      </c>
      <c r="C590" s="61" t="s">
        <v>9</v>
      </c>
      <c r="D590" s="93">
        <v>62</v>
      </c>
      <c r="E590" s="89">
        <v>526</v>
      </c>
      <c r="F590" s="90">
        <v>345</v>
      </c>
    </row>
    <row r="591" spans="1:6" s="58" customFormat="1" ht="33" hidden="1" customHeight="1" x14ac:dyDescent="0.5">
      <c r="A591" s="64" t="s">
        <v>1669</v>
      </c>
      <c r="B591" s="61" t="s">
        <v>1485</v>
      </c>
      <c r="C591" s="61" t="s">
        <v>9</v>
      </c>
      <c r="D591" s="93"/>
      <c r="E591" s="89">
        <f t="shared" si="8"/>
        <v>0</v>
      </c>
      <c r="F591" s="90"/>
    </row>
    <row r="592" spans="1:6" s="58" customFormat="1" hidden="1" x14ac:dyDescent="0.5">
      <c r="A592" s="64" t="s">
        <v>1669</v>
      </c>
      <c r="B592" s="61" t="s">
        <v>1486</v>
      </c>
      <c r="C592" s="61" t="s">
        <v>9</v>
      </c>
      <c r="D592" s="93"/>
      <c r="E592" s="89">
        <f t="shared" si="8"/>
        <v>0</v>
      </c>
      <c r="F592" s="90"/>
    </row>
    <row r="593" spans="1:6" x14ac:dyDescent="0.5">
      <c r="A593" s="64" t="s">
        <v>1669</v>
      </c>
      <c r="B593" s="61" t="s">
        <v>361</v>
      </c>
      <c r="C593" s="61" t="s">
        <v>9</v>
      </c>
      <c r="D593" s="93">
        <v>391.65</v>
      </c>
      <c r="E593" s="89">
        <v>538</v>
      </c>
      <c r="F593" s="90">
        <v>502</v>
      </c>
    </row>
    <row r="594" spans="1:6" s="58" customFormat="1" x14ac:dyDescent="0.5">
      <c r="A594" s="64" t="s">
        <v>1669</v>
      </c>
      <c r="B594" s="61" t="s">
        <v>1487</v>
      </c>
      <c r="C594" s="61" t="s">
        <v>9</v>
      </c>
      <c r="D594" s="93">
        <v>0</v>
      </c>
      <c r="E594" s="89">
        <v>270</v>
      </c>
      <c r="F594" s="90">
        <v>308</v>
      </c>
    </row>
    <row r="595" spans="1:6" x14ac:dyDescent="0.5">
      <c r="A595" s="64" t="s">
        <v>1669</v>
      </c>
      <c r="B595" s="61" t="s">
        <v>591</v>
      </c>
      <c r="C595" s="61" t="s">
        <v>9</v>
      </c>
      <c r="D595" s="93">
        <v>37.340000000000003</v>
      </c>
      <c r="E595" s="89">
        <v>215</v>
      </c>
      <c r="F595" s="90">
        <v>165</v>
      </c>
    </row>
    <row r="596" spans="1:6" hidden="1" x14ac:dyDescent="0.5">
      <c r="A596" s="64" t="s">
        <v>1669</v>
      </c>
      <c r="B596" s="61" t="s">
        <v>1400</v>
      </c>
      <c r="C596" s="61" t="s">
        <v>9</v>
      </c>
      <c r="D596" s="93">
        <v>0</v>
      </c>
      <c r="E596" s="89">
        <f t="shared" ref="E596:E657" si="9">F596*D596</f>
        <v>0</v>
      </c>
      <c r="F596" s="90"/>
    </row>
    <row r="597" spans="1:6" x14ac:dyDescent="0.5">
      <c r="A597" s="64" t="s">
        <v>1669</v>
      </c>
      <c r="B597" s="61" t="s">
        <v>137</v>
      </c>
      <c r="C597" s="61" t="s">
        <v>9</v>
      </c>
      <c r="D597" s="93">
        <v>37.340000000000003</v>
      </c>
      <c r="E597" s="89">
        <v>124</v>
      </c>
      <c r="F597" s="90">
        <v>168</v>
      </c>
    </row>
    <row r="598" spans="1:6" hidden="1" x14ac:dyDescent="0.5">
      <c r="A598" s="64" t="s">
        <v>1669</v>
      </c>
      <c r="B598" s="61" t="s">
        <v>453</v>
      </c>
      <c r="C598" s="61" t="s">
        <v>9</v>
      </c>
      <c r="D598" s="93">
        <v>37.340000000000003</v>
      </c>
      <c r="E598" s="89">
        <f t="shared" si="9"/>
        <v>0</v>
      </c>
      <c r="F598" s="90"/>
    </row>
    <row r="599" spans="1:6" x14ac:dyDescent="0.5">
      <c r="A599" s="64" t="s">
        <v>1669</v>
      </c>
      <c r="B599" s="61" t="s">
        <v>362</v>
      </c>
      <c r="C599" s="61" t="s">
        <v>9</v>
      </c>
      <c r="D599" s="93">
        <v>37.340000000000003</v>
      </c>
      <c r="E599" s="89">
        <v>1228</v>
      </c>
      <c r="F599" s="90">
        <v>2476</v>
      </c>
    </row>
    <row r="600" spans="1:6" ht="30" hidden="1" customHeight="1" x14ac:dyDescent="0.5">
      <c r="A600" s="64" t="s">
        <v>1669</v>
      </c>
      <c r="B600" s="61" t="s">
        <v>1098</v>
      </c>
      <c r="C600" s="61" t="s">
        <v>6</v>
      </c>
      <c r="D600" s="93"/>
      <c r="E600" s="89">
        <f t="shared" si="9"/>
        <v>0</v>
      </c>
      <c r="F600" s="90"/>
    </row>
    <row r="601" spans="1:6" s="58" customFormat="1" ht="30" hidden="1" customHeight="1" x14ac:dyDescent="0.5">
      <c r="A601" s="64" t="s">
        <v>1669</v>
      </c>
      <c r="B601" s="61" t="s">
        <v>1626</v>
      </c>
      <c r="C601" s="61" t="s">
        <v>9</v>
      </c>
      <c r="D601" s="93">
        <v>0</v>
      </c>
      <c r="E601" s="89">
        <f t="shared" si="9"/>
        <v>0</v>
      </c>
      <c r="F601" s="90"/>
    </row>
    <row r="602" spans="1:6" s="58" customFormat="1" ht="30" hidden="1" customHeight="1" x14ac:dyDescent="0.5">
      <c r="A602" s="64" t="s">
        <v>1669</v>
      </c>
      <c r="B602" s="61" t="s">
        <v>1625</v>
      </c>
      <c r="C602" s="61" t="s">
        <v>9</v>
      </c>
      <c r="D602" s="93">
        <v>0</v>
      </c>
      <c r="E602" s="89">
        <f t="shared" si="9"/>
        <v>0</v>
      </c>
      <c r="F602" s="90"/>
    </row>
    <row r="603" spans="1:6" s="58" customFormat="1" x14ac:dyDescent="0.5">
      <c r="A603" s="64" t="s">
        <v>1669</v>
      </c>
      <c r="B603" s="61" t="s">
        <v>840</v>
      </c>
      <c r="C603" s="61" t="s">
        <v>9</v>
      </c>
      <c r="D603" s="93">
        <v>35.090000000000003</v>
      </c>
      <c r="E603" s="89">
        <v>704</v>
      </c>
      <c r="F603" s="90">
        <v>790</v>
      </c>
    </row>
    <row r="604" spans="1:6" x14ac:dyDescent="0.5">
      <c r="A604" s="64" t="s">
        <v>1669</v>
      </c>
      <c r="B604" s="61" t="s">
        <v>138</v>
      </c>
      <c r="C604" s="61" t="s">
        <v>9</v>
      </c>
      <c r="D604" s="93">
        <v>35.090000000000003</v>
      </c>
      <c r="E604" s="89">
        <v>715</v>
      </c>
      <c r="F604" s="90">
        <v>620</v>
      </c>
    </row>
    <row r="605" spans="1:6" x14ac:dyDescent="0.5">
      <c r="A605" s="64" t="s">
        <v>1669</v>
      </c>
      <c r="B605" s="61" t="s">
        <v>139</v>
      </c>
      <c r="C605" s="61" t="s">
        <v>9</v>
      </c>
      <c r="D605" s="93">
        <v>35.090000000000003</v>
      </c>
      <c r="E605" s="89">
        <v>908</v>
      </c>
      <c r="F605" s="90">
        <v>618</v>
      </c>
    </row>
    <row r="606" spans="1:6" x14ac:dyDescent="0.5">
      <c r="A606" s="64" t="s">
        <v>1669</v>
      </c>
      <c r="B606" s="61" t="s">
        <v>140</v>
      </c>
      <c r="C606" s="61" t="s">
        <v>9</v>
      </c>
      <c r="D606" s="93">
        <v>37.090000000000003</v>
      </c>
      <c r="E606" s="89">
        <v>4904</v>
      </c>
      <c r="F606" s="90">
        <v>5426</v>
      </c>
    </row>
    <row r="607" spans="1:6" x14ac:dyDescent="0.5">
      <c r="A607" s="64" t="s">
        <v>1669</v>
      </c>
      <c r="B607" s="61" t="s">
        <v>141</v>
      </c>
      <c r="C607" s="61" t="s">
        <v>9</v>
      </c>
      <c r="D607" s="93">
        <v>37.090000000000003</v>
      </c>
      <c r="E607" s="89">
        <v>1889</v>
      </c>
      <c r="F607" s="90">
        <v>655</v>
      </c>
    </row>
    <row r="608" spans="1:6" s="58" customFormat="1" x14ac:dyDescent="0.5">
      <c r="A608" s="64" t="s">
        <v>1669</v>
      </c>
      <c r="B608" s="61" t="s">
        <v>363</v>
      </c>
      <c r="C608" s="61" t="s">
        <v>9</v>
      </c>
      <c r="D608" s="93">
        <v>37.090000000000003</v>
      </c>
      <c r="E608" s="89">
        <v>615</v>
      </c>
      <c r="F608" s="90">
        <v>570</v>
      </c>
    </row>
    <row r="609" spans="1:6" s="58" customFormat="1" ht="31.5" customHeight="1" x14ac:dyDescent="0.5">
      <c r="A609" s="64" t="s">
        <v>1669</v>
      </c>
      <c r="B609" s="61" t="s">
        <v>1456</v>
      </c>
      <c r="C609" s="61" t="s">
        <v>9</v>
      </c>
      <c r="D609" s="93">
        <v>0</v>
      </c>
      <c r="E609" s="89">
        <v>121</v>
      </c>
      <c r="F609" s="90">
        <v>32</v>
      </c>
    </row>
    <row r="610" spans="1:6" s="58" customFormat="1" ht="30" hidden="1" customHeight="1" x14ac:dyDescent="0.5">
      <c r="A610" s="64" t="s">
        <v>1669</v>
      </c>
      <c r="B610" s="61" t="s">
        <v>1565</v>
      </c>
      <c r="C610" s="61" t="s">
        <v>9</v>
      </c>
      <c r="D610" s="93">
        <v>0</v>
      </c>
      <c r="E610" s="89">
        <f t="shared" si="9"/>
        <v>0</v>
      </c>
      <c r="F610" s="90"/>
    </row>
    <row r="611" spans="1:6" s="58" customFormat="1" ht="30" hidden="1" customHeight="1" x14ac:dyDescent="0.5">
      <c r="A611" s="64" t="s">
        <v>1669</v>
      </c>
      <c r="B611" s="61" t="s">
        <v>1567</v>
      </c>
      <c r="C611" s="61"/>
      <c r="D611" s="93">
        <v>0</v>
      </c>
      <c r="E611" s="89">
        <f t="shared" si="9"/>
        <v>0</v>
      </c>
      <c r="F611" s="90"/>
    </row>
    <row r="612" spans="1:6" hidden="1" x14ac:dyDescent="0.5">
      <c r="A612" s="64" t="s">
        <v>1669</v>
      </c>
      <c r="B612" s="60" t="s">
        <v>560</v>
      </c>
      <c r="C612" s="60" t="s">
        <v>6</v>
      </c>
      <c r="D612" s="93">
        <v>246.72</v>
      </c>
      <c r="E612" s="89">
        <f t="shared" si="9"/>
        <v>0</v>
      </c>
      <c r="F612" s="90"/>
    </row>
    <row r="613" spans="1:6" ht="33" hidden="1" customHeight="1" x14ac:dyDescent="0.5">
      <c r="A613" s="64" t="s">
        <v>1669</v>
      </c>
      <c r="B613" s="60" t="s">
        <v>1336</v>
      </c>
      <c r="C613" s="60" t="s">
        <v>6</v>
      </c>
      <c r="D613" s="93">
        <v>0</v>
      </c>
      <c r="E613" s="89">
        <f t="shared" si="9"/>
        <v>0</v>
      </c>
      <c r="F613" s="90"/>
    </row>
    <row r="614" spans="1:6" s="58" customFormat="1" ht="33" hidden="1" customHeight="1" x14ac:dyDescent="0.5">
      <c r="A614" s="64" t="s">
        <v>1669</v>
      </c>
      <c r="B614" s="60" t="s">
        <v>1375</v>
      </c>
      <c r="C614" s="60" t="s">
        <v>6</v>
      </c>
      <c r="D614" s="93"/>
      <c r="E614" s="89">
        <f t="shared" si="9"/>
        <v>0</v>
      </c>
      <c r="F614" s="90"/>
    </row>
    <row r="615" spans="1:6" s="58" customFormat="1" hidden="1" x14ac:dyDescent="0.5">
      <c r="A615" s="64" t="s">
        <v>1669</v>
      </c>
      <c r="B615" s="60" t="s">
        <v>1566</v>
      </c>
      <c r="C615" s="60" t="s">
        <v>6</v>
      </c>
      <c r="D615" s="93">
        <v>0</v>
      </c>
      <c r="E615" s="89">
        <f t="shared" si="9"/>
        <v>0</v>
      </c>
      <c r="F615" s="90"/>
    </row>
    <row r="616" spans="1:6" hidden="1" x14ac:dyDescent="0.5">
      <c r="A616" s="64" t="s">
        <v>1669</v>
      </c>
      <c r="B616" s="60" t="s">
        <v>971</v>
      </c>
      <c r="C616" s="60" t="s">
        <v>6</v>
      </c>
      <c r="D616" s="93"/>
      <c r="E616" s="89">
        <f t="shared" si="9"/>
        <v>0</v>
      </c>
      <c r="F616" s="90"/>
    </row>
    <row r="617" spans="1:6" s="58" customFormat="1" hidden="1" x14ac:dyDescent="0.5">
      <c r="A617" s="64" t="s">
        <v>1669</v>
      </c>
      <c r="B617" s="61" t="s">
        <v>1622</v>
      </c>
      <c r="C617" s="60" t="s">
        <v>6</v>
      </c>
      <c r="D617" s="93">
        <v>0</v>
      </c>
      <c r="E617" s="89">
        <f t="shared" si="9"/>
        <v>0</v>
      </c>
      <c r="F617" s="90"/>
    </row>
    <row r="618" spans="1:6" x14ac:dyDescent="0.5">
      <c r="A618" s="64" t="s">
        <v>1669</v>
      </c>
      <c r="B618" s="61" t="s">
        <v>142</v>
      </c>
      <c r="C618" s="61" t="s">
        <v>6</v>
      </c>
      <c r="D618" s="93">
        <v>1428</v>
      </c>
      <c r="E618" s="89">
        <v>2</v>
      </c>
      <c r="F618" s="90">
        <v>2</v>
      </c>
    </row>
    <row r="619" spans="1:6" x14ac:dyDescent="0.5">
      <c r="A619" s="64" t="s">
        <v>1669</v>
      </c>
      <c r="B619" s="61" t="s">
        <v>143</v>
      </c>
      <c r="C619" s="61" t="s">
        <v>6</v>
      </c>
      <c r="D619" s="93">
        <v>959</v>
      </c>
      <c r="E619" s="89">
        <v>2</v>
      </c>
      <c r="F619" s="90">
        <v>2</v>
      </c>
    </row>
    <row r="620" spans="1:6" x14ac:dyDescent="0.5">
      <c r="A620" s="64" t="s">
        <v>1669</v>
      </c>
      <c r="B620" s="61" t="s">
        <v>380</v>
      </c>
      <c r="C620" s="61" t="s">
        <v>454</v>
      </c>
      <c r="D620" s="93">
        <v>35.36</v>
      </c>
      <c r="E620" s="89">
        <v>20</v>
      </c>
      <c r="F620" s="90">
        <v>20</v>
      </c>
    </row>
    <row r="621" spans="1:6" x14ac:dyDescent="0.5">
      <c r="A621" s="64" t="s">
        <v>1669</v>
      </c>
      <c r="B621" s="61" t="s">
        <v>379</v>
      </c>
      <c r="C621" s="61" t="s">
        <v>6</v>
      </c>
      <c r="D621" s="93">
        <v>35.36</v>
      </c>
      <c r="E621" s="89">
        <v>22</v>
      </c>
      <c r="F621" s="90">
        <v>17</v>
      </c>
    </row>
    <row r="622" spans="1:6" x14ac:dyDescent="0.5">
      <c r="A622" s="64" t="s">
        <v>1669</v>
      </c>
      <c r="B622" s="61" t="s">
        <v>145</v>
      </c>
      <c r="C622" s="61" t="s">
        <v>6</v>
      </c>
      <c r="D622" s="93">
        <v>35.36</v>
      </c>
      <c r="E622" s="89">
        <v>31</v>
      </c>
      <c r="F622" s="90"/>
    </row>
    <row r="623" spans="1:6" hidden="1" x14ac:dyDescent="0.5">
      <c r="A623" s="64" t="s">
        <v>1669</v>
      </c>
      <c r="B623" s="61" t="s">
        <v>146</v>
      </c>
      <c r="C623" s="61" t="s">
        <v>6</v>
      </c>
      <c r="D623" s="93">
        <v>35.36</v>
      </c>
      <c r="E623" s="89">
        <f t="shared" si="9"/>
        <v>0</v>
      </c>
      <c r="F623" s="90"/>
    </row>
    <row r="624" spans="1:6" x14ac:dyDescent="0.5">
      <c r="A624" s="64" t="s">
        <v>1669</v>
      </c>
      <c r="B624" s="61" t="s">
        <v>151</v>
      </c>
      <c r="C624" s="61" t="s">
        <v>144</v>
      </c>
      <c r="D624" s="93">
        <v>35.36</v>
      </c>
      <c r="E624" s="89">
        <v>36</v>
      </c>
      <c r="F624" s="90">
        <v>36</v>
      </c>
    </row>
    <row r="625" spans="1:6" x14ac:dyDescent="0.5">
      <c r="A625" s="64" t="s">
        <v>1669</v>
      </c>
      <c r="B625" s="61" t="s">
        <v>1046</v>
      </c>
      <c r="C625" s="61" t="s">
        <v>6</v>
      </c>
      <c r="D625" s="93">
        <v>35.36</v>
      </c>
      <c r="E625" s="89">
        <v>13</v>
      </c>
      <c r="F625" s="90">
        <v>13</v>
      </c>
    </row>
    <row r="626" spans="1:6" x14ac:dyDescent="0.5">
      <c r="A626" s="64" t="s">
        <v>1669</v>
      </c>
      <c r="B626" s="61" t="s">
        <v>147</v>
      </c>
      <c r="C626" s="61" t="s">
        <v>6</v>
      </c>
      <c r="D626" s="93">
        <v>35.36</v>
      </c>
      <c r="E626" s="89">
        <v>10</v>
      </c>
      <c r="F626" s="90">
        <v>9</v>
      </c>
    </row>
    <row r="627" spans="1:6" x14ac:dyDescent="0.5">
      <c r="A627" s="64" t="s">
        <v>1669</v>
      </c>
      <c r="B627" s="61" t="s">
        <v>148</v>
      </c>
      <c r="C627" s="61" t="s">
        <v>144</v>
      </c>
      <c r="D627" s="93">
        <v>35.36</v>
      </c>
      <c r="E627" s="89">
        <v>964</v>
      </c>
      <c r="F627" s="90">
        <v>506</v>
      </c>
    </row>
    <row r="628" spans="1:6" x14ac:dyDescent="0.5">
      <c r="A628" s="64" t="s">
        <v>1669</v>
      </c>
      <c r="B628" s="61" t="s">
        <v>1047</v>
      </c>
      <c r="C628" s="61" t="s">
        <v>6</v>
      </c>
      <c r="D628" s="93">
        <v>35.36</v>
      </c>
      <c r="E628" s="89">
        <v>810</v>
      </c>
      <c r="F628" s="90">
        <v>717</v>
      </c>
    </row>
    <row r="629" spans="1:6" s="58" customFormat="1" x14ac:dyDescent="0.5">
      <c r="A629" s="64" t="s">
        <v>1669</v>
      </c>
      <c r="B629" s="61" t="s">
        <v>149</v>
      </c>
      <c r="C629" s="61" t="s">
        <v>144</v>
      </c>
      <c r="D629" s="93">
        <v>35.36</v>
      </c>
      <c r="E629" s="89">
        <v>34</v>
      </c>
      <c r="F629" s="90">
        <v>37</v>
      </c>
    </row>
    <row r="630" spans="1:6" x14ac:dyDescent="0.5">
      <c r="A630" s="64" t="s">
        <v>1669</v>
      </c>
      <c r="B630" s="61" t="s">
        <v>364</v>
      </c>
      <c r="C630" s="61" t="s">
        <v>144</v>
      </c>
      <c r="D630" s="93">
        <v>35.36</v>
      </c>
      <c r="E630" s="89">
        <v>180</v>
      </c>
      <c r="F630" s="90">
        <v>9</v>
      </c>
    </row>
    <row r="631" spans="1:6" x14ac:dyDescent="0.5">
      <c r="A631" s="64" t="s">
        <v>1669</v>
      </c>
      <c r="B631" s="61" t="s">
        <v>1241</v>
      </c>
      <c r="C631" s="61" t="s">
        <v>1236</v>
      </c>
      <c r="D631" s="93">
        <v>35.36</v>
      </c>
      <c r="E631" s="89">
        <f t="shared" si="9"/>
        <v>0</v>
      </c>
      <c r="F631" s="90"/>
    </row>
    <row r="632" spans="1:6" ht="34.5" customHeight="1" x14ac:dyDescent="0.5">
      <c r="A632" s="64" t="s">
        <v>1669</v>
      </c>
      <c r="B632" s="61" t="s">
        <v>1243</v>
      </c>
      <c r="C632" s="61" t="s">
        <v>144</v>
      </c>
      <c r="D632" s="93">
        <v>35.36</v>
      </c>
      <c r="E632" s="89">
        <v>0</v>
      </c>
      <c r="F632" s="90">
        <v>20</v>
      </c>
    </row>
    <row r="633" spans="1:6" hidden="1" x14ac:dyDescent="0.5">
      <c r="A633" s="64" t="s">
        <v>1669</v>
      </c>
      <c r="B633" s="61" t="s">
        <v>1337</v>
      </c>
      <c r="C633" s="61" t="s">
        <v>7</v>
      </c>
      <c r="D633" s="93">
        <v>35</v>
      </c>
      <c r="E633" s="89">
        <f t="shared" si="9"/>
        <v>0</v>
      </c>
      <c r="F633" s="90"/>
    </row>
    <row r="634" spans="1:6" hidden="1" x14ac:dyDescent="0.5">
      <c r="A634" s="64" t="s">
        <v>1669</v>
      </c>
      <c r="B634" s="61" t="s">
        <v>1341</v>
      </c>
      <c r="C634" s="61" t="s">
        <v>7</v>
      </c>
      <c r="D634" s="93">
        <v>35</v>
      </c>
      <c r="E634" s="89">
        <f t="shared" si="9"/>
        <v>0</v>
      </c>
      <c r="F634" s="90"/>
    </row>
    <row r="635" spans="1:6" x14ac:dyDescent="0.5">
      <c r="A635" s="64" t="s">
        <v>1669</v>
      </c>
      <c r="B635" s="61" t="s">
        <v>150</v>
      </c>
      <c r="C635" s="61" t="s">
        <v>144</v>
      </c>
      <c r="D635" s="93">
        <v>35.36</v>
      </c>
      <c r="E635" s="89">
        <v>14</v>
      </c>
      <c r="F635" s="90">
        <v>15</v>
      </c>
    </row>
    <row r="636" spans="1:6" hidden="1" x14ac:dyDescent="0.5">
      <c r="A636" s="64" t="s">
        <v>1669</v>
      </c>
      <c r="B636" s="55" t="s">
        <v>1048</v>
      </c>
      <c r="C636" s="55" t="s">
        <v>6</v>
      </c>
      <c r="D636" s="93">
        <v>35.36</v>
      </c>
      <c r="E636" s="89">
        <f t="shared" si="9"/>
        <v>0</v>
      </c>
      <c r="F636" s="90"/>
    </row>
    <row r="637" spans="1:6" hidden="1" x14ac:dyDescent="0.5">
      <c r="A637" s="64" t="s">
        <v>1669</v>
      </c>
      <c r="B637" s="61" t="s">
        <v>831</v>
      </c>
      <c r="C637" s="61" t="s">
        <v>6</v>
      </c>
      <c r="D637" s="93">
        <v>0</v>
      </c>
      <c r="E637" s="89">
        <f t="shared" si="9"/>
        <v>0</v>
      </c>
      <c r="F637" s="90"/>
    </row>
    <row r="638" spans="1:6" hidden="1" x14ac:dyDescent="0.5">
      <c r="A638" s="64" t="s">
        <v>1669</v>
      </c>
      <c r="B638" s="61" t="s">
        <v>1234</v>
      </c>
      <c r="C638" s="61" t="s">
        <v>6</v>
      </c>
      <c r="D638" s="93">
        <v>1428</v>
      </c>
      <c r="E638" s="89">
        <f t="shared" si="9"/>
        <v>0</v>
      </c>
      <c r="F638" s="90"/>
    </row>
    <row r="639" spans="1:6" hidden="1" x14ac:dyDescent="0.5">
      <c r="A639" s="64" t="s">
        <v>1669</v>
      </c>
      <c r="B639" s="61" t="s">
        <v>1233</v>
      </c>
      <c r="C639" s="61" t="s">
        <v>6</v>
      </c>
      <c r="D639" s="93">
        <v>900</v>
      </c>
      <c r="E639" s="89">
        <f t="shared" si="9"/>
        <v>0</v>
      </c>
      <c r="F639" s="90"/>
    </row>
    <row r="640" spans="1:6" s="58" customFormat="1" hidden="1" x14ac:dyDescent="0.5">
      <c r="A640" s="64" t="s">
        <v>1669</v>
      </c>
      <c r="B640" s="61" t="s">
        <v>1488</v>
      </c>
      <c r="C640" s="61" t="s">
        <v>6</v>
      </c>
      <c r="D640" s="93"/>
      <c r="E640" s="89">
        <f t="shared" si="9"/>
        <v>0</v>
      </c>
      <c r="F640" s="90"/>
    </row>
    <row r="641" spans="1:6" x14ac:dyDescent="0.5">
      <c r="A641" s="64" t="s">
        <v>1669</v>
      </c>
      <c r="B641" s="61" t="s">
        <v>152</v>
      </c>
      <c r="C641" s="61" t="s">
        <v>144</v>
      </c>
      <c r="D641" s="93">
        <v>450</v>
      </c>
      <c r="E641" s="89">
        <v>55</v>
      </c>
      <c r="F641" s="90">
        <v>44</v>
      </c>
    </row>
    <row r="642" spans="1:6" x14ac:dyDescent="0.5">
      <c r="A642" s="64" t="s">
        <v>1669</v>
      </c>
      <c r="B642" s="61" t="s">
        <v>576</v>
      </c>
      <c r="C642" s="61" t="s">
        <v>6</v>
      </c>
      <c r="D642" s="93">
        <v>2070</v>
      </c>
      <c r="E642" s="89">
        <v>67</v>
      </c>
      <c r="F642" s="90">
        <v>67</v>
      </c>
    </row>
    <row r="643" spans="1:6" ht="33.75" customHeight="1" x14ac:dyDescent="0.5">
      <c r="A643" s="64" t="s">
        <v>1669</v>
      </c>
      <c r="B643" s="61" t="s">
        <v>153</v>
      </c>
      <c r="C643" s="61" t="s">
        <v>9</v>
      </c>
      <c r="D643" s="93">
        <v>1525.74</v>
      </c>
      <c r="E643" s="89">
        <v>5</v>
      </c>
      <c r="F643" s="90">
        <v>5</v>
      </c>
    </row>
    <row r="644" spans="1:6" s="58" customFormat="1" ht="33" hidden="1" customHeight="1" x14ac:dyDescent="0.5">
      <c r="A644" s="64" t="s">
        <v>1669</v>
      </c>
      <c r="B644" s="61" t="s">
        <v>1648</v>
      </c>
      <c r="C644" s="61" t="s">
        <v>9</v>
      </c>
      <c r="D644" s="93">
        <v>0</v>
      </c>
      <c r="E644" s="89">
        <f t="shared" si="9"/>
        <v>0</v>
      </c>
      <c r="F644" s="90"/>
    </row>
    <row r="645" spans="1:6" x14ac:dyDescent="0.5">
      <c r="A645" s="64" t="s">
        <v>1669</v>
      </c>
      <c r="B645" s="61" t="s">
        <v>155</v>
      </c>
      <c r="C645" s="61" t="s">
        <v>6</v>
      </c>
      <c r="D645" s="93">
        <v>49</v>
      </c>
      <c r="E645" s="89">
        <v>87</v>
      </c>
      <c r="F645" s="90">
        <v>66</v>
      </c>
    </row>
    <row r="646" spans="1:6" s="58" customFormat="1" hidden="1" x14ac:dyDescent="0.5">
      <c r="A646" s="64" t="s">
        <v>1669</v>
      </c>
      <c r="B646" s="61" t="s">
        <v>1490</v>
      </c>
      <c r="C646" s="61" t="s">
        <v>6</v>
      </c>
      <c r="D646" s="93"/>
      <c r="E646" s="89">
        <f t="shared" si="9"/>
        <v>0</v>
      </c>
      <c r="F646" s="90"/>
    </row>
    <row r="647" spans="1:6" x14ac:dyDescent="0.5">
      <c r="A647" s="64" t="s">
        <v>1669</v>
      </c>
      <c r="B647" s="61" t="s">
        <v>570</v>
      </c>
      <c r="C647" s="61" t="s">
        <v>6</v>
      </c>
      <c r="D647" s="93">
        <v>79.3</v>
      </c>
      <c r="E647" s="89">
        <v>2600</v>
      </c>
      <c r="F647" s="90">
        <v>1559</v>
      </c>
    </row>
    <row r="648" spans="1:6" ht="31.5" hidden="1" customHeight="1" x14ac:dyDescent="0.5">
      <c r="A648" s="64" t="s">
        <v>1669</v>
      </c>
      <c r="B648" s="61" t="s">
        <v>1205</v>
      </c>
      <c r="C648" s="61" t="s">
        <v>6</v>
      </c>
      <c r="D648" s="93">
        <v>78.260000000000005</v>
      </c>
      <c r="E648" s="89">
        <f t="shared" si="9"/>
        <v>0</v>
      </c>
      <c r="F648" s="90"/>
    </row>
    <row r="649" spans="1:6" hidden="1" x14ac:dyDescent="0.5">
      <c r="A649" s="64" t="s">
        <v>1669</v>
      </c>
      <c r="B649" s="61" t="s">
        <v>1361</v>
      </c>
      <c r="C649" s="61" t="s">
        <v>6</v>
      </c>
      <c r="D649" s="93">
        <v>0</v>
      </c>
      <c r="E649" s="89">
        <f t="shared" si="9"/>
        <v>0</v>
      </c>
      <c r="F649" s="90"/>
    </row>
    <row r="650" spans="1:6" x14ac:dyDescent="0.5">
      <c r="A650" s="64" t="s">
        <v>1669</v>
      </c>
      <c r="B650" s="61" t="s">
        <v>1390</v>
      </c>
      <c r="C650" s="60" t="s">
        <v>6</v>
      </c>
      <c r="D650" s="93">
        <v>0</v>
      </c>
      <c r="E650" s="89">
        <v>200</v>
      </c>
      <c r="F650" s="90">
        <v>200</v>
      </c>
    </row>
    <row r="651" spans="1:6" x14ac:dyDescent="0.5">
      <c r="A651" s="64" t="s">
        <v>1669</v>
      </c>
      <c r="B651" s="60" t="s">
        <v>156</v>
      </c>
      <c r="C651" s="61" t="s">
        <v>6</v>
      </c>
      <c r="D651" s="93">
        <v>19.32</v>
      </c>
      <c r="E651" s="89">
        <v>1689</v>
      </c>
      <c r="F651" s="90">
        <v>1974</v>
      </c>
    </row>
    <row r="652" spans="1:6" x14ac:dyDescent="0.5">
      <c r="A652" s="64" t="s">
        <v>1669</v>
      </c>
      <c r="B652" s="61" t="s">
        <v>790</v>
      </c>
      <c r="C652" s="61" t="s">
        <v>6</v>
      </c>
      <c r="D652" s="93">
        <v>29.04</v>
      </c>
      <c r="E652" s="89">
        <v>8604</v>
      </c>
      <c r="F652" s="90">
        <v>6250</v>
      </c>
    </row>
    <row r="653" spans="1:6" hidden="1" x14ac:dyDescent="0.5">
      <c r="A653" s="64" t="s">
        <v>1669</v>
      </c>
      <c r="B653" s="61" t="s">
        <v>1063</v>
      </c>
      <c r="C653" s="60" t="s">
        <v>6</v>
      </c>
      <c r="D653" s="93">
        <v>7.97</v>
      </c>
      <c r="E653" s="89">
        <f t="shared" si="9"/>
        <v>0</v>
      </c>
      <c r="F653" s="90"/>
    </row>
    <row r="654" spans="1:6" hidden="1" x14ac:dyDescent="0.5">
      <c r="A654" s="64" t="s">
        <v>1669</v>
      </c>
      <c r="B654" s="61" t="s">
        <v>157</v>
      </c>
      <c r="C654" s="61" t="s">
        <v>455</v>
      </c>
      <c r="D654" s="93">
        <v>29.04</v>
      </c>
      <c r="E654" s="89">
        <f t="shared" si="9"/>
        <v>0</v>
      </c>
      <c r="F654" s="90"/>
    </row>
    <row r="655" spans="1:6" hidden="1" x14ac:dyDescent="0.5">
      <c r="A655" s="64" t="s">
        <v>1669</v>
      </c>
      <c r="B655" s="61" t="s">
        <v>1426</v>
      </c>
      <c r="C655" s="61" t="s">
        <v>6</v>
      </c>
      <c r="D655" s="93"/>
      <c r="E655" s="89">
        <f t="shared" si="9"/>
        <v>0</v>
      </c>
      <c r="F655" s="90"/>
    </row>
    <row r="656" spans="1:6" hidden="1" x14ac:dyDescent="0.5">
      <c r="A656" s="64" t="s">
        <v>1669</v>
      </c>
      <c r="B656" s="61" t="s">
        <v>1427</v>
      </c>
      <c r="C656" s="61" t="s">
        <v>9</v>
      </c>
      <c r="D656" s="93"/>
      <c r="E656" s="89">
        <f t="shared" si="9"/>
        <v>0</v>
      </c>
      <c r="F656" s="90"/>
    </row>
    <row r="657" spans="1:6" hidden="1" x14ac:dyDescent="0.5">
      <c r="A657" s="64" t="s">
        <v>1669</v>
      </c>
      <c r="B657" s="61" t="s">
        <v>1391</v>
      </c>
      <c r="C657" s="61" t="s">
        <v>1392</v>
      </c>
      <c r="D657" s="93">
        <v>0</v>
      </c>
      <c r="E657" s="89">
        <f t="shared" si="9"/>
        <v>0</v>
      </c>
      <c r="F657" s="90"/>
    </row>
    <row r="658" spans="1:6" s="58" customFormat="1" ht="33" hidden="1" customHeight="1" x14ac:dyDescent="0.5">
      <c r="A658" s="64" t="s">
        <v>1669</v>
      </c>
      <c r="B658" s="61" t="s">
        <v>1573</v>
      </c>
      <c r="C658" s="61"/>
      <c r="D658" s="93">
        <v>0</v>
      </c>
      <c r="E658" s="89">
        <f t="shared" ref="E658:E718" si="10">F658*D658</f>
        <v>0</v>
      </c>
      <c r="F658" s="90"/>
    </row>
    <row r="659" spans="1:6" s="58" customFormat="1" ht="33" hidden="1" customHeight="1" x14ac:dyDescent="0.5">
      <c r="A659" s="64" t="s">
        <v>1669</v>
      </c>
      <c r="B659" s="61" t="s">
        <v>1644</v>
      </c>
      <c r="C659" s="61"/>
      <c r="D659" s="93">
        <v>0</v>
      </c>
      <c r="E659" s="89">
        <f t="shared" si="10"/>
        <v>0</v>
      </c>
      <c r="F659" s="90"/>
    </row>
    <row r="660" spans="1:6" s="58" customFormat="1" x14ac:dyDescent="0.5">
      <c r="A660" s="64" t="s">
        <v>1669</v>
      </c>
      <c r="B660" s="61" t="s">
        <v>1558</v>
      </c>
      <c r="C660" s="61"/>
      <c r="D660" s="93">
        <v>0</v>
      </c>
      <c r="E660" s="89">
        <v>4</v>
      </c>
      <c r="F660" s="90"/>
    </row>
    <row r="661" spans="1:6" hidden="1" x14ac:dyDescent="0.5">
      <c r="A661" s="64" t="s">
        <v>1669</v>
      </c>
      <c r="B661" s="61" t="s">
        <v>1041</v>
      </c>
      <c r="C661" s="61" t="s">
        <v>6</v>
      </c>
      <c r="D661" s="93">
        <v>442</v>
      </c>
      <c r="E661" s="89">
        <f t="shared" si="10"/>
        <v>0</v>
      </c>
      <c r="F661" s="90"/>
    </row>
    <row r="662" spans="1:6" hidden="1" x14ac:dyDescent="0.5">
      <c r="A662" s="64" t="s">
        <v>1669</v>
      </c>
      <c r="B662" s="61" t="s">
        <v>1042</v>
      </c>
      <c r="C662" s="61" t="s">
        <v>6</v>
      </c>
      <c r="D662" s="93">
        <v>442</v>
      </c>
      <c r="E662" s="89">
        <f t="shared" si="10"/>
        <v>0</v>
      </c>
      <c r="F662" s="90"/>
    </row>
    <row r="663" spans="1:6" hidden="1" x14ac:dyDescent="0.5">
      <c r="A663" s="64" t="s">
        <v>1669</v>
      </c>
      <c r="B663" s="61" t="s">
        <v>1228</v>
      </c>
      <c r="C663" s="61" t="s">
        <v>6</v>
      </c>
      <c r="D663" s="93">
        <v>442</v>
      </c>
      <c r="E663" s="89">
        <f t="shared" si="10"/>
        <v>0</v>
      </c>
      <c r="F663" s="90"/>
    </row>
    <row r="664" spans="1:6" hidden="1" x14ac:dyDescent="0.5">
      <c r="A664" s="64" t="s">
        <v>1669</v>
      </c>
      <c r="B664" s="61" t="s">
        <v>1229</v>
      </c>
      <c r="C664" s="61" t="s">
        <v>6</v>
      </c>
      <c r="D664" s="93">
        <v>442</v>
      </c>
      <c r="E664" s="89">
        <f t="shared" si="10"/>
        <v>0</v>
      </c>
      <c r="F664" s="90"/>
    </row>
    <row r="665" spans="1:6" hidden="1" x14ac:dyDescent="0.5">
      <c r="A665" s="64" t="s">
        <v>1669</v>
      </c>
      <c r="B665" s="61" t="s">
        <v>1230</v>
      </c>
      <c r="C665" s="61" t="s">
        <v>6</v>
      </c>
      <c r="D665" s="93">
        <v>442</v>
      </c>
      <c r="E665" s="89">
        <f t="shared" si="10"/>
        <v>0</v>
      </c>
      <c r="F665" s="90"/>
    </row>
    <row r="666" spans="1:6" hidden="1" x14ac:dyDescent="0.5">
      <c r="A666" s="64" t="s">
        <v>1669</v>
      </c>
      <c r="B666" s="61" t="s">
        <v>1231</v>
      </c>
      <c r="C666" s="61" t="s">
        <v>6</v>
      </c>
      <c r="D666" s="93">
        <v>442</v>
      </c>
      <c r="E666" s="89">
        <f t="shared" si="10"/>
        <v>0</v>
      </c>
      <c r="F666" s="90"/>
    </row>
    <row r="667" spans="1:6" hidden="1" x14ac:dyDescent="0.5">
      <c r="A667" s="64" t="s">
        <v>1669</v>
      </c>
      <c r="B667" s="61" t="s">
        <v>1232</v>
      </c>
      <c r="C667" s="61" t="s">
        <v>6</v>
      </c>
      <c r="D667" s="93">
        <v>442</v>
      </c>
      <c r="E667" s="89">
        <f t="shared" si="10"/>
        <v>0</v>
      </c>
      <c r="F667" s="90"/>
    </row>
    <row r="668" spans="1:6" hidden="1" x14ac:dyDescent="0.5">
      <c r="A668" s="64" t="s">
        <v>1669</v>
      </c>
      <c r="B668" s="61" t="s">
        <v>456</v>
      </c>
      <c r="C668" s="61" t="s">
        <v>6</v>
      </c>
      <c r="D668" s="93">
        <v>0</v>
      </c>
      <c r="E668" s="89">
        <f t="shared" si="10"/>
        <v>0</v>
      </c>
      <c r="F668" s="90"/>
    </row>
    <row r="669" spans="1:6" hidden="1" x14ac:dyDescent="0.5">
      <c r="A669" s="64" t="s">
        <v>1669</v>
      </c>
      <c r="B669" s="61" t="s">
        <v>457</v>
      </c>
      <c r="C669" s="61" t="s">
        <v>6</v>
      </c>
      <c r="D669" s="93">
        <v>0</v>
      </c>
      <c r="E669" s="89">
        <f t="shared" si="10"/>
        <v>0</v>
      </c>
      <c r="F669" s="90"/>
    </row>
    <row r="670" spans="1:6" hidden="1" x14ac:dyDescent="0.5">
      <c r="A670" s="64" t="s">
        <v>1669</v>
      </c>
      <c r="B670" s="61" t="s">
        <v>365</v>
      </c>
      <c r="C670" s="61" t="s">
        <v>6</v>
      </c>
      <c r="D670" s="93">
        <v>0</v>
      </c>
      <c r="E670" s="89">
        <f t="shared" si="10"/>
        <v>0</v>
      </c>
      <c r="F670" s="90"/>
    </row>
    <row r="671" spans="1:6" hidden="1" x14ac:dyDescent="0.5">
      <c r="A671" s="64" t="s">
        <v>1669</v>
      </c>
      <c r="B671" s="61" t="s">
        <v>374</v>
      </c>
      <c r="C671" s="61" t="s">
        <v>6</v>
      </c>
      <c r="D671" s="93">
        <v>16.850000000000001</v>
      </c>
      <c r="E671" s="89">
        <f t="shared" si="10"/>
        <v>0</v>
      </c>
      <c r="F671" s="90"/>
    </row>
    <row r="672" spans="1:6" hidden="1" x14ac:dyDescent="0.5">
      <c r="A672" s="64" t="s">
        <v>1669</v>
      </c>
      <c r="B672" s="61" t="s">
        <v>458</v>
      </c>
      <c r="C672" s="61" t="s">
        <v>6</v>
      </c>
      <c r="D672" s="93">
        <v>16.850000000000001</v>
      </c>
      <c r="E672" s="89">
        <f t="shared" si="10"/>
        <v>0</v>
      </c>
      <c r="F672" s="90"/>
    </row>
    <row r="673" spans="1:6" x14ac:dyDescent="0.5">
      <c r="A673" s="64" t="s">
        <v>1669</v>
      </c>
      <c r="B673" s="61" t="s">
        <v>556</v>
      </c>
      <c r="C673" s="61" t="s">
        <v>6</v>
      </c>
      <c r="D673" s="93">
        <v>16.850000000000001</v>
      </c>
      <c r="E673" s="89">
        <v>83</v>
      </c>
      <c r="F673" s="90">
        <v>84</v>
      </c>
    </row>
    <row r="674" spans="1:6" x14ac:dyDescent="0.5">
      <c r="A674" s="64" t="s">
        <v>1669</v>
      </c>
      <c r="B674" s="60" t="s">
        <v>778</v>
      </c>
      <c r="C674" s="61" t="s">
        <v>6</v>
      </c>
      <c r="D674" s="93">
        <v>18.55</v>
      </c>
      <c r="E674" s="89">
        <v>168</v>
      </c>
      <c r="F674" s="90">
        <v>150</v>
      </c>
    </row>
    <row r="675" spans="1:6" s="58" customFormat="1" x14ac:dyDescent="0.5">
      <c r="A675" s="64" t="s">
        <v>1669</v>
      </c>
      <c r="B675" s="60" t="s">
        <v>1343</v>
      </c>
      <c r="C675" s="61" t="s">
        <v>6</v>
      </c>
      <c r="D675" s="93">
        <v>18.55</v>
      </c>
      <c r="E675" s="89">
        <v>30</v>
      </c>
      <c r="F675" s="90">
        <v>30</v>
      </c>
    </row>
    <row r="676" spans="1:6" x14ac:dyDescent="0.5">
      <c r="A676" s="64" t="s">
        <v>1669</v>
      </c>
      <c r="B676" s="61" t="s">
        <v>158</v>
      </c>
      <c r="C676" s="61" t="s">
        <v>6</v>
      </c>
      <c r="D676" s="93">
        <v>16.850000000000001</v>
      </c>
      <c r="E676" s="89">
        <v>394</v>
      </c>
      <c r="F676" s="90">
        <v>275</v>
      </c>
    </row>
    <row r="677" spans="1:6" x14ac:dyDescent="0.5">
      <c r="A677" s="64" t="s">
        <v>1669</v>
      </c>
      <c r="B677" s="61" t="s">
        <v>159</v>
      </c>
      <c r="C677" s="61" t="s">
        <v>6</v>
      </c>
      <c r="D677" s="93">
        <v>16.850000000000001</v>
      </c>
      <c r="E677" s="89">
        <v>30</v>
      </c>
      <c r="F677" s="90">
        <v>30</v>
      </c>
    </row>
    <row r="678" spans="1:6" x14ac:dyDescent="0.5">
      <c r="A678" s="64" t="s">
        <v>1669</v>
      </c>
      <c r="B678" s="61" t="s">
        <v>160</v>
      </c>
      <c r="C678" s="61" t="s">
        <v>6</v>
      </c>
      <c r="D678" s="93">
        <v>16.850000000000001</v>
      </c>
      <c r="E678" s="89">
        <v>399</v>
      </c>
      <c r="F678" s="90">
        <v>295</v>
      </c>
    </row>
    <row r="679" spans="1:6" x14ac:dyDescent="0.5">
      <c r="A679" s="64" t="s">
        <v>1669</v>
      </c>
      <c r="B679" s="61" t="s">
        <v>161</v>
      </c>
      <c r="C679" s="61" t="s">
        <v>6</v>
      </c>
      <c r="D679" s="93">
        <v>16.850000000000001</v>
      </c>
      <c r="E679" s="89">
        <v>20</v>
      </c>
      <c r="F679" s="90">
        <v>20</v>
      </c>
    </row>
    <row r="680" spans="1:6" x14ac:dyDescent="0.5">
      <c r="A680" s="64" t="s">
        <v>1669</v>
      </c>
      <c r="B680" s="61" t="s">
        <v>162</v>
      </c>
      <c r="C680" s="61" t="s">
        <v>6</v>
      </c>
      <c r="D680" s="93">
        <v>16.850000000000001</v>
      </c>
      <c r="E680" s="89">
        <v>149</v>
      </c>
      <c r="F680" s="90">
        <v>123</v>
      </c>
    </row>
    <row r="681" spans="1:6" x14ac:dyDescent="0.5">
      <c r="A681" s="64" t="s">
        <v>1669</v>
      </c>
      <c r="B681" s="61" t="s">
        <v>163</v>
      </c>
      <c r="C681" s="61" t="s">
        <v>6</v>
      </c>
      <c r="D681" s="93">
        <v>16.850000000000001</v>
      </c>
      <c r="E681" s="89">
        <v>25</v>
      </c>
      <c r="F681" s="90">
        <v>26</v>
      </c>
    </row>
    <row r="682" spans="1:6" x14ac:dyDescent="0.5">
      <c r="A682" s="64" t="s">
        <v>1669</v>
      </c>
      <c r="B682" s="61" t="s">
        <v>407</v>
      </c>
      <c r="C682" s="61" t="s">
        <v>6</v>
      </c>
      <c r="D682" s="93">
        <v>16.850000000000001</v>
      </c>
      <c r="E682" s="89">
        <v>30</v>
      </c>
      <c r="F682" s="90">
        <v>32</v>
      </c>
    </row>
    <row r="683" spans="1:6" x14ac:dyDescent="0.5">
      <c r="A683" s="64" t="s">
        <v>1669</v>
      </c>
      <c r="B683" s="61" t="s">
        <v>164</v>
      </c>
      <c r="C683" s="61" t="s">
        <v>6</v>
      </c>
      <c r="D683" s="93">
        <v>16.850000000000001</v>
      </c>
      <c r="E683" s="89">
        <v>40</v>
      </c>
      <c r="F683" s="90">
        <v>50</v>
      </c>
    </row>
    <row r="684" spans="1:6" x14ac:dyDescent="0.5">
      <c r="A684" s="64" t="s">
        <v>1669</v>
      </c>
      <c r="B684" s="61" t="s">
        <v>165</v>
      </c>
      <c r="C684" s="61" t="s">
        <v>6</v>
      </c>
      <c r="D684" s="93">
        <v>16.850000000000001</v>
      </c>
      <c r="E684" s="89">
        <v>60</v>
      </c>
      <c r="F684" s="90">
        <v>56</v>
      </c>
    </row>
    <row r="685" spans="1:6" hidden="1" x14ac:dyDescent="0.5">
      <c r="A685" s="64" t="s">
        <v>1669</v>
      </c>
      <c r="B685" s="61" t="s">
        <v>594</v>
      </c>
      <c r="C685" s="61" t="s">
        <v>6</v>
      </c>
      <c r="D685" s="93">
        <v>16.850000000000001</v>
      </c>
      <c r="E685" s="89">
        <f t="shared" si="10"/>
        <v>0</v>
      </c>
      <c r="F685" s="90"/>
    </row>
    <row r="686" spans="1:6" ht="33.75" customHeight="1" x14ac:dyDescent="0.5">
      <c r="A686" s="64" t="s">
        <v>1669</v>
      </c>
      <c r="B686" s="60" t="s">
        <v>366</v>
      </c>
      <c r="C686" s="61" t="s">
        <v>6</v>
      </c>
      <c r="D686" s="93">
        <v>16.850000000000001</v>
      </c>
      <c r="E686" s="89">
        <v>50</v>
      </c>
      <c r="F686" s="90">
        <v>52</v>
      </c>
    </row>
    <row r="687" spans="1:6" hidden="1" x14ac:dyDescent="0.5">
      <c r="A687" s="64" t="s">
        <v>1669</v>
      </c>
      <c r="B687" s="60" t="s">
        <v>595</v>
      </c>
      <c r="C687" s="61" t="s">
        <v>6</v>
      </c>
      <c r="D687" s="93">
        <v>16.850000000000001</v>
      </c>
      <c r="E687" s="89">
        <f t="shared" si="10"/>
        <v>0</v>
      </c>
      <c r="F687" s="90"/>
    </row>
    <row r="688" spans="1:6" x14ac:dyDescent="0.5">
      <c r="A688" s="64" t="s">
        <v>1669</v>
      </c>
      <c r="B688" s="60" t="s">
        <v>459</v>
      </c>
      <c r="C688" s="60" t="s">
        <v>6</v>
      </c>
      <c r="D688" s="93">
        <v>16.850000000000001</v>
      </c>
      <c r="E688" s="89">
        <v>75</v>
      </c>
      <c r="F688" s="90">
        <v>81</v>
      </c>
    </row>
    <row r="689" spans="1:6" x14ac:dyDescent="0.5">
      <c r="A689" s="64" t="s">
        <v>1669</v>
      </c>
      <c r="B689" s="61" t="s">
        <v>166</v>
      </c>
      <c r="C689" s="60" t="s">
        <v>6</v>
      </c>
      <c r="D689" s="93">
        <v>16.850000000000001</v>
      </c>
      <c r="E689" s="89">
        <v>56</v>
      </c>
      <c r="F689" s="90">
        <v>54</v>
      </c>
    </row>
    <row r="690" spans="1:6" x14ac:dyDescent="0.5">
      <c r="A690" s="64" t="s">
        <v>1669</v>
      </c>
      <c r="B690" s="61" t="s">
        <v>167</v>
      </c>
      <c r="C690" s="61" t="s">
        <v>6</v>
      </c>
      <c r="D690" s="93">
        <v>16.850000000000001</v>
      </c>
      <c r="E690" s="89">
        <v>83</v>
      </c>
      <c r="F690" s="90">
        <v>87</v>
      </c>
    </row>
    <row r="691" spans="1:6" x14ac:dyDescent="0.5">
      <c r="A691" s="64" t="s">
        <v>1669</v>
      </c>
      <c r="B691" s="61" t="s">
        <v>408</v>
      </c>
      <c r="C691" s="61" t="s">
        <v>6</v>
      </c>
      <c r="D691" s="93">
        <v>16.850000000000001</v>
      </c>
      <c r="E691" s="89">
        <v>35</v>
      </c>
      <c r="F691" s="90">
        <v>34</v>
      </c>
    </row>
    <row r="692" spans="1:6" x14ac:dyDescent="0.5">
      <c r="A692" s="64" t="s">
        <v>1669</v>
      </c>
      <c r="B692" s="61" t="s">
        <v>375</v>
      </c>
      <c r="C692" s="61" t="s">
        <v>6</v>
      </c>
      <c r="D692" s="93">
        <v>16.850000000000001</v>
      </c>
      <c r="E692" s="89">
        <v>23</v>
      </c>
      <c r="F692" s="90">
        <v>22</v>
      </c>
    </row>
    <row r="693" spans="1:6" x14ac:dyDescent="0.5">
      <c r="A693" s="64" t="s">
        <v>1669</v>
      </c>
      <c r="B693" s="61" t="s">
        <v>847</v>
      </c>
      <c r="C693" s="61" t="s">
        <v>6</v>
      </c>
      <c r="D693" s="93">
        <v>16.850000000000001</v>
      </c>
      <c r="E693" s="89">
        <v>10</v>
      </c>
      <c r="F693" s="90">
        <v>10</v>
      </c>
    </row>
    <row r="694" spans="1:6" ht="30" hidden="1" customHeight="1" x14ac:dyDescent="0.5">
      <c r="A694" s="64" t="s">
        <v>1669</v>
      </c>
      <c r="B694" s="61" t="s">
        <v>569</v>
      </c>
      <c r="C694" s="61" t="s">
        <v>6</v>
      </c>
      <c r="D694" s="93"/>
      <c r="E694" s="89">
        <f t="shared" si="10"/>
        <v>0</v>
      </c>
      <c r="F694" s="90"/>
    </row>
    <row r="695" spans="1:6" x14ac:dyDescent="0.5">
      <c r="A695" s="64" t="s">
        <v>1669</v>
      </c>
      <c r="B695" s="61" t="s">
        <v>168</v>
      </c>
      <c r="C695" s="61" t="s">
        <v>6</v>
      </c>
      <c r="D695" s="93">
        <v>564.91999999999996</v>
      </c>
      <c r="E695" s="89">
        <v>5</v>
      </c>
      <c r="F695" s="90">
        <v>7</v>
      </c>
    </row>
    <row r="696" spans="1:6" hidden="1" x14ac:dyDescent="0.5">
      <c r="A696" s="64" t="s">
        <v>1669</v>
      </c>
      <c r="B696" s="60" t="s">
        <v>169</v>
      </c>
      <c r="C696" s="61" t="s">
        <v>6</v>
      </c>
      <c r="D696" s="93">
        <v>564.91999999999996</v>
      </c>
      <c r="E696" s="89">
        <f t="shared" si="10"/>
        <v>0</v>
      </c>
      <c r="F696" s="90"/>
    </row>
    <row r="697" spans="1:6" x14ac:dyDescent="0.5">
      <c r="A697" s="64" t="s">
        <v>1669</v>
      </c>
      <c r="B697" s="61" t="s">
        <v>170</v>
      </c>
      <c r="C697" s="60" t="s">
        <v>6</v>
      </c>
      <c r="D697" s="93">
        <v>564.91999999999996</v>
      </c>
      <c r="E697" s="89">
        <v>3</v>
      </c>
      <c r="F697" s="90">
        <v>2</v>
      </c>
    </row>
    <row r="698" spans="1:6" ht="33.75" hidden="1" customHeight="1" x14ac:dyDescent="0.5">
      <c r="A698" s="64" t="s">
        <v>1669</v>
      </c>
      <c r="B698" s="60" t="s">
        <v>171</v>
      </c>
      <c r="C698" s="61" t="s">
        <v>6</v>
      </c>
      <c r="D698" s="93">
        <v>564.91999999999996</v>
      </c>
      <c r="E698" s="89">
        <f t="shared" si="10"/>
        <v>0</v>
      </c>
      <c r="F698" s="90"/>
    </row>
    <row r="699" spans="1:6" x14ac:dyDescent="0.5">
      <c r="A699" s="64" t="s">
        <v>1669</v>
      </c>
      <c r="B699" s="60" t="s">
        <v>1428</v>
      </c>
      <c r="C699" s="61" t="s">
        <v>6</v>
      </c>
      <c r="D699" s="93">
        <v>0</v>
      </c>
      <c r="E699" s="89">
        <v>2</v>
      </c>
      <c r="F699" s="90"/>
    </row>
    <row r="700" spans="1:6" hidden="1" x14ac:dyDescent="0.5">
      <c r="A700" s="64" t="s">
        <v>1669</v>
      </c>
      <c r="B700" s="60" t="s">
        <v>1429</v>
      </c>
      <c r="C700" s="61" t="s">
        <v>6</v>
      </c>
      <c r="D700" s="93">
        <v>0</v>
      </c>
      <c r="E700" s="89">
        <f t="shared" si="10"/>
        <v>0</v>
      </c>
      <c r="F700" s="90"/>
    </row>
    <row r="701" spans="1:6" x14ac:dyDescent="0.5">
      <c r="A701" s="64" t="s">
        <v>1669</v>
      </c>
      <c r="B701" s="61" t="s">
        <v>172</v>
      </c>
      <c r="C701" s="60" t="s">
        <v>6</v>
      </c>
      <c r="D701" s="93">
        <v>564.91999999999996</v>
      </c>
      <c r="E701" s="89">
        <v>4</v>
      </c>
      <c r="F701" s="90">
        <v>2</v>
      </c>
    </row>
    <row r="702" spans="1:6" x14ac:dyDescent="0.5">
      <c r="A702" s="64" t="s">
        <v>1669</v>
      </c>
      <c r="B702" s="61" t="s">
        <v>834</v>
      </c>
      <c r="C702" s="60" t="s">
        <v>6</v>
      </c>
      <c r="D702" s="93">
        <v>2060</v>
      </c>
      <c r="E702" s="89">
        <v>7</v>
      </c>
      <c r="F702" s="90">
        <v>7</v>
      </c>
    </row>
    <row r="703" spans="1:6" x14ac:dyDescent="0.5">
      <c r="A703" s="64" t="s">
        <v>1669</v>
      </c>
      <c r="B703" s="61" t="s">
        <v>779</v>
      </c>
      <c r="C703" s="61" t="s">
        <v>6</v>
      </c>
      <c r="D703" s="93">
        <v>564.91999999999996</v>
      </c>
      <c r="E703" s="89">
        <v>1</v>
      </c>
      <c r="F703" s="90">
        <v>1</v>
      </c>
    </row>
    <row r="704" spans="1:6" x14ac:dyDescent="0.5">
      <c r="A704" s="64" t="s">
        <v>1669</v>
      </c>
      <c r="B704" s="61" t="s">
        <v>1338</v>
      </c>
      <c r="C704" s="61" t="s">
        <v>6</v>
      </c>
      <c r="D704" s="93">
        <v>5</v>
      </c>
      <c r="E704" s="89">
        <v>21</v>
      </c>
      <c r="F704" s="90">
        <v>20</v>
      </c>
    </row>
    <row r="705" spans="1:6" x14ac:dyDescent="0.5">
      <c r="A705" s="64" t="s">
        <v>1669</v>
      </c>
      <c r="B705" s="61" t="s">
        <v>173</v>
      </c>
      <c r="C705" s="61" t="s">
        <v>6</v>
      </c>
      <c r="D705" s="93">
        <v>228</v>
      </c>
      <c r="E705" s="89">
        <v>745</v>
      </c>
      <c r="F705" s="90">
        <v>539</v>
      </c>
    </row>
    <row r="706" spans="1:6" x14ac:dyDescent="0.5">
      <c r="A706" s="64" t="s">
        <v>1669</v>
      </c>
      <c r="B706" s="61" t="s">
        <v>174</v>
      </c>
      <c r="C706" s="61" t="s">
        <v>6</v>
      </c>
      <c r="D706" s="93">
        <v>228</v>
      </c>
      <c r="E706" s="89">
        <v>10</v>
      </c>
      <c r="F706" s="90">
        <v>11</v>
      </c>
    </row>
    <row r="707" spans="1:6" x14ac:dyDescent="0.5">
      <c r="A707" s="64" t="s">
        <v>1669</v>
      </c>
      <c r="B707" s="61" t="s">
        <v>367</v>
      </c>
      <c r="C707" s="61" t="s">
        <v>23</v>
      </c>
      <c r="D707" s="93">
        <v>228</v>
      </c>
      <c r="E707" s="89">
        <v>16</v>
      </c>
      <c r="F707" s="90">
        <v>14</v>
      </c>
    </row>
    <row r="708" spans="1:6" x14ac:dyDescent="0.5">
      <c r="A708" s="64" t="s">
        <v>1669</v>
      </c>
      <c r="B708" s="61" t="s">
        <v>175</v>
      </c>
      <c r="C708" s="61" t="s">
        <v>23</v>
      </c>
      <c r="D708" s="93">
        <v>228</v>
      </c>
      <c r="E708" s="89">
        <f t="shared" si="10"/>
        <v>0</v>
      </c>
      <c r="F708" s="90"/>
    </row>
    <row r="709" spans="1:6" x14ac:dyDescent="0.5">
      <c r="A709" s="64" t="s">
        <v>1669</v>
      </c>
      <c r="B709" s="61" t="s">
        <v>368</v>
      </c>
      <c r="C709" s="61" t="s">
        <v>23</v>
      </c>
      <c r="D709" s="93">
        <v>98</v>
      </c>
      <c r="E709" s="89">
        <v>0</v>
      </c>
      <c r="F709" s="90">
        <v>12</v>
      </c>
    </row>
    <row r="710" spans="1:6" hidden="1" x14ac:dyDescent="0.5">
      <c r="A710" s="64" t="s">
        <v>1669</v>
      </c>
      <c r="B710" s="61" t="s">
        <v>1393</v>
      </c>
      <c r="C710" s="61" t="s">
        <v>23</v>
      </c>
      <c r="D710" s="93">
        <v>0</v>
      </c>
      <c r="E710" s="89">
        <f t="shared" si="10"/>
        <v>0</v>
      </c>
      <c r="F710" s="90"/>
    </row>
    <row r="711" spans="1:6" hidden="1" x14ac:dyDescent="0.5">
      <c r="A711" s="64" t="s">
        <v>1669</v>
      </c>
      <c r="B711" s="61" t="s">
        <v>1430</v>
      </c>
      <c r="C711" s="61" t="s">
        <v>23</v>
      </c>
      <c r="D711" s="93">
        <v>228</v>
      </c>
      <c r="E711" s="89">
        <f t="shared" si="10"/>
        <v>0</v>
      </c>
      <c r="F711" s="90"/>
    </row>
    <row r="712" spans="1:6" s="58" customFormat="1" hidden="1" x14ac:dyDescent="0.5">
      <c r="A712" s="64" t="s">
        <v>1669</v>
      </c>
      <c r="B712" s="61" t="s">
        <v>1592</v>
      </c>
      <c r="C712" s="61" t="s">
        <v>23</v>
      </c>
      <c r="D712" s="93">
        <v>0</v>
      </c>
      <c r="E712" s="89">
        <f t="shared" si="10"/>
        <v>0</v>
      </c>
      <c r="F712" s="90"/>
    </row>
    <row r="713" spans="1:6" hidden="1" x14ac:dyDescent="0.5">
      <c r="A713" s="64" t="s">
        <v>1669</v>
      </c>
      <c r="B713" s="61" t="s">
        <v>663</v>
      </c>
      <c r="C713" s="61" t="s">
        <v>23</v>
      </c>
      <c r="D713" s="93">
        <v>1968</v>
      </c>
      <c r="E713" s="89">
        <f t="shared" si="10"/>
        <v>0</v>
      </c>
      <c r="F713" s="90"/>
    </row>
    <row r="714" spans="1:6" x14ac:dyDescent="0.5">
      <c r="A714" s="64" t="s">
        <v>1669</v>
      </c>
      <c r="B714" s="61" t="s">
        <v>1296</v>
      </c>
      <c r="C714" s="61" t="s">
        <v>23</v>
      </c>
      <c r="D714" s="93">
        <v>98</v>
      </c>
      <c r="E714" s="89">
        <v>21</v>
      </c>
      <c r="F714" s="90">
        <v>4</v>
      </c>
    </row>
    <row r="715" spans="1:6" x14ac:dyDescent="0.5">
      <c r="A715" s="64" t="s">
        <v>1669</v>
      </c>
      <c r="B715" s="61" t="s">
        <v>1297</v>
      </c>
      <c r="C715" s="61" t="s">
        <v>23</v>
      </c>
      <c r="D715" s="93">
        <v>120</v>
      </c>
      <c r="E715" s="89">
        <v>2</v>
      </c>
      <c r="F715" s="90">
        <v>9</v>
      </c>
    </row>
    <row r="716" spans="1:6" ht="26.25" customHeight="1" x14ac:dyDescent="0.5">
      <c r="A716" s="64" t="s">
        <v>1669</v>
      </c>
      <c r="B716" s="61" t="s">
        <v>1221</v>
      </c>
      <c r="C716" s="61" t="s">
        <v>8</v>
      </c>
      <c r="D716" s="93">
        <v>0</v>
      </c>
      <c r="E716" s="89">
        <v>19</v>
      </c>
      <c r="F716" s="90">
        <v>14</v>
      </c>
    </row>
    <row r="717" spans="1:6" hidden="1" x14ac:dyDescent="0.5">
      <c r="A717" s="64" t="s">
        <v>1669</v>
      </c>
      <c r="B717" s="61" t="s">
        <v>1222</v>
      </c>
      <c r="C717" s="61" t="s">
        <v>8</v>
      </c>
      <c r="D717" s="93">
        <v>1970.6</v>
      </c>
      <c r="E717" s="89">
        <f t="shared" si="10"/>
        <v>0</v>
      </c>
      <c r="F717" s="90"/>
    </row>
    <row r="718" spans="1:6" ht="33" hidden="1" customHeight="1" x14ac:dyDescent="0.5">
      <c r="A718" s="64" t="s">
        <v>1669</v>
      </c>
      <c r="B718" s="61" t="s">
        <v>1431</v>
      </c>
      <c r="C718" s="61" t="s">
        <v>8</v>
      </c>
      <c r="D718" s="93">
        <v>0</v>
      </c>
      <c r="E718" s="89">
        <f t="shared" si="10"/>
        <v>0</v>
      </c>
      <c r="F718" s="90"/>
    </row>
    <row r="719" spans="1:6" x14ac:dyDescent="0.5">
      <c r="A719" s="64" t="s">
        <v>1669</v>
      </c>
      <c r="B719" s="61" t="s">
        <v>460</v>
      </c>
      <c r="C719" s="60" t="s">
        <v>8</v>
      </c>
      <c r="D719" s="93">
        <v>1800</v>
      </c>
      <c r="E719" s="89">
        <v>29</v>
      </c>
      <c r="F719" s="90">
        <v>31</v>
      </c>
    </row>
    <row r="720" spans="1:6" x14ac:dyDescent="0.5">
      <c r="A720" s="64" t="s">
        <v>1669</v>
      </c>
      <c r="B720" s="61" t="s">
        <v>176</v>
      </c>
      <c r="C720" s="61" t="s">
        <v>8</v>
      </c>
      <c r="D720" s="93">
        <v>1200</v>
      </c>
      <c r="E720" s="89">
        <v>40</v>
      </c>
      <c r="F720" s="90">
        <v>42</v>
      </c>
    </row>
    <row r="721" spans="1:6" s="58" customFormat="1" x14ac:dyDescent="0.5">
      <c r="A721" s="64" t="s">
        <v>1669</v>
      </c>
      <c r="B721" s="61" t="s">
        <v>1608</v>
      </c>
      <c r="C721" s="61" t="s">
        <v>8</v>
      </c>
      <c r="D721" s="93">
        <v>0</v>
      </c>
      <c r="E721" s="89">
        <v>39</v>
      </c>
      <c r="F721" s="90">
        <v>39</v>
      </c>
    </row>
    <row r="722" spans="1:6" hidden="1" x14ac:dyDescent="0.5">
      <c r="A722" s="64" t="s">
        <v>1669</v>
      </c>
      <c r="B722" s="61" t="s">
        <v>640</v>
      </c>
      <c r="C722" s="61" t="s">
        <v>8</v>
      </c>
      <c r="D722" s="95">
        <v>1870</v>
      </c>
      <c r="E722" s="96">
        <f t="shared" ref="E722:E747" si="11">F722*D722</f>
        <v>0</v>
      </c>
      <c r="F722" s="97"/>
    </row>
    <row r="723" spans="1:6" hidden="1" x14ac:dyDescent="0.5">
      <c r="A723" s="64" t="s">
        <v>1669</v>
      </c>
      <c r="B723" s="61" t="s">
        <v>1099</v>
      </c>
      <c r="C723" s="61" t="s">
        <v>6</v>
      </c>
      <c r="D723" s="96">
        <v>7.08</v>
      </c>
      <c r="E723" s="96">
        <v>0</v>
      </c>
      <c r="F723" s="98"/>
    </row>
    <row r="724" spans="1:6" s="58" customFormat="1" x14ac:dyDescent="0.5">
      <c r="A724" s="64"/>
      <c r="B724" s="61"/>
      <c r="C724" s="61"/>
      <c r="D724" s="96"/>
      <c r="E724" s="96"/>
      <c r="F724" s="98"/>
    </row>
    <row r="725" spans="1:6" ht="33.75" x14ac:dyDescent="0.5">
      <c r="A725" s="77"/>
      <c r="B725" s="68"/>
      <c r="C725" s="68" t="s">
        <v>1472</v>
      </c>
      <c r="D725" s="99"/>
      <c r="E725" s="100"/>
      <c r="F725" s="101"/>
    </row>
    <row r="726" spans="1:6" ht="36" x14ac:dyDescent="0.5">
      <c r="A726" s="78"/>
      <c r="B726" s="54"/>
      <c r="C726" s="66" t="s">
        <v>10</v>
      </c>
      <c r="D726" s="102"/>
      <c r="E726" s="103"/>
      <c r="F726" s="104"/>
    </row>
    <row r="727" spans="1:6" x14ac:dyDescent="0.5">
      <c r="A727" s="85" t="s">
        <v>1669</v>
      </c>
      <c r="B727" s="59" t="s">
        <v>210</v>
      </c>
      <c r="C727" s="59" t="s">
        <v>211</v>
      </c>
      <c r="D727" s="93">
        <v>66</v>
      </c>
      <c r="E727" s="89">
        <v>34</v>
      </c>
      <c r="F727" s="93">
        <v>42</v>
      </c>
    </row>
    <row r="728" spans="1:6" hidden="1" x14ac:dyDescent="0.5">
      <c r="A728" s="85" t="s">
        <v>1669</v>
      </c>
      <c r="B728" s="59" t="s">
        <v>922</v>
      </c>
      <c r="C728" s="59" t="s">
        <v>9</v>
      </c>
      <c r="D728" s="93"/>
      <c r="E728" s="89">
        <f t="shared" si="11"/>
        <v>0</v>
      </c>
      <c r="F728" s="93"/>
    </row>
    <row r="729" spans="1:6" x14ac:dyDescent="0.5">
      <c r="A729" s="85" t="s">
        <v>1669</v>
      </c>
      <c r="B729" s="59" t="s">
        <v>957</v>
      </c>
      <c r="C729" s="59" t="s">
        <v>958</v>
      </c>
      <c r="D729" s="93">
        <v>6</v>
      </c>
      <c r="E729" s="89">
        <v>5</v>
      </c>
      <c r="F729" s="93">
        <v>5</v>
      </c>
    </row>
    <row r="730" spans="1:6" x14ac:dyDescent="0.5">
      <c r="A730" s="85" t="s">
        <v>1669</v>
      </c>
      <c r="B730" s="59" t="s">
        <v>213</v>
      </c>
      <c r="C730" s="59" t="s">
        <v>212</v>
      </c>
      <c r="D730" s="93">
        <v>2229</v>
      </c>
      <c r="E730" s="89">
        <v>2064</v>
      </c>
      <c r="F730" s="93">
        <v>426</v>
      </c>
    </row>
    <row r="731" spans="1:6" x14ac:dyDescent="0.5">
      <c r="A731" s="85" t="s">
        <v>1669</v>
      </c>
      <c r="B731" s="59" t="s">
        <v>214</v>
      </c>
      <c r="C731" s="59" t="s">
        <v>9</v>
      </c>
      <c r="D731" s="93">
        <v>15</v>
      </c>
      <c r="E731" s="89">
        <v>16</v>
      </c>
      <c r="F731" s="93">
        <v>15</v>
      </c>
    </row>
    <row r="732" spans="1:6" s="58" customFormat="1" hidden="1" x14ac:dyDescent="0.5">
      <c r="A732" s="85" t="s">
        <v>1669</v>
      </c>
      <c r="B732" s="59" t="s">
        <v>1521</v>
      </c>
      <c r="C732" s="59" t="s">
        <v>9</v>
      </c>
      <c r="D732" s="93"/>
      <c r="E732" s="89">
        <f t="shared" si="11"/>
        <v>0</v>
      </c>
      <c r="F732" s="93"/>
    </row>
    <row r="733" spans="1:6" hidden="1" x14ac:dyDescent="0.5">
      <c r="A733" s="85" t="s">
        <v>1669</v>
      </c>
      <c r="B733" s="59" t="s">
        <v>817</v>
      </c>
      <c r="C733" s="59" t="s">
        <v>212</v>
      </c>
      <c r="D733" s="93"/>
      <c r="E733" s="89">
        <f t="shared" si="11"/>
        <v>0</v>
      </c>
      <c r="F733" s="93"/>
    </row>
    <row r="734" spans="1:6" x14ac:dyDescent="0.5">
      <c r="A734" s="85" t="s">
        <v>1669</v>
      </c>
      <c r="B734" s="59" t="s">
        <v>216</v>
      </c>
      <c r="C734" s="59" t="s">
        <v>215</v>
      </c>
      <c r="D734" s="93">
        <v>817</v>
      </c>
      <c r="E734" s="89">
        <v>748</v>
      </c>
      <c r="F734" s="93">
        <v>599</v>
      </c>
    </row>
    <row r="735" spans="1:6" x14ac:dyDescent="0.5">
      <c r="A735" s="85" t="s">
        <v>1669</v>
      </c>
      <c r="B735" s="59" t="s">
        <v>792</v>
      </c>
      <c r="C735" s="59" t="s">
        <v>215</v>
      </c>
      <c r="D735" s="93">
        <v>70</v>
      </c>
      <c r="E735" s="89">
        <v>70</v>
      </c>
      <c r="F735" s="93">
        <v>70</v>
      </c>
    </row>
    <row r="736" spans="1:6" hidden="1" x14ac:dyDescent="0.5">
      <c r="A736" s="85" t="s">
        <v>1669</v>
      </c>
      <c r="B736" s="59" t="s">
        <v>818</v>
      </c>
      <c r="C736" s="59" t="s">
        <v>215</v>
      </c>
      <c r="D736" s="93"/>
      <c r="E736" s="89">
        <f t="shared" si="11"/>
        <v>0</v>
      </c>
      <c r="F736" s="93"/>
    </row>
    <row r="737" spans="1:6" ht="33.75" customHeight="1" x14ac:dyDescent="0.5">
      <c r="A737" s="85" t="s">
        <v>1669</v>
      </c>
      <c r="B737" s="59" t="s">
        <v>218</v>
      </c>
      <c r="C737" s="59" t="s">
        <v>215</v>
      </c>
      <c r="D737" s="93">
        <v>4099</v>
      </c>
      <c r="E737" s="89">
        <v>472</v>
      </c>
      <c r="F737" s="93">
        <v>2565</v>
      </c>
    </row>
    <row r="738" spans="1:6" s="58" customFormat="1" ht="33.75" hidden="1" customHeight="1" x14ac:dyDescent="0.5">
      <c r="A738" s="85" t="s">
        <v>1669</v>
      </c>
      <c r="B738" s="59" t="s">
        <v>1570</v>
      </c>
      <c r="C738" s="59" t="s">
        <v>215</v>
      </c>
      <c r="D738" s="93"/>
      <c r="E738" s="89">
        <f t="shared" si="11"/>
        <v>0</v>
      </c>
      <c r="F738" s="93"/>
    </row>
    <row r="739" spans="1:6" ht="33.75" customHeight="1" x14ac:dyDescent="0.5">
      <c r="A739" s="85" t="s">
        <v>1669</v>
      </c>
      <c r="B739" s="59" t="s">
        <v>219</v>
      </c>
      <c r="C739" s="59" t="s">
        <v>212</v>
      </c>
      <c r="D739" s="93">
        <v>962</v>
      </c>
      <c r="E739" s="89">
        <v>759</v>
      </c>
      <c r="F739" s="93">
        <v>570</v>
      </c>
    </row>
    <row r="740" spans="1:6" ht="33.75" customHeight="1" x14ac:dyDescent="0.5">
      <c r="A740" s="85" t="s">
        <v>1669</v>
      </c>
      <c r="B740" s="59" t="s">
        <v>220</v>
      </c>
      <c r="C740" s="59" t="s">
        <v>212</v>
      </c>
      <c r="D740" s="93">
        <v>445</v>
      </c>
      <c r="E740" s="89">
        <v>531</v>
      </c>
      <c r="F740" s="93">
        <v>460</v>
      </c>
    </row>
    <row r="741" spans="1:6" x14ac:dyDescent="0.5">
      <c r="A741" s="85" t="s">
        <v>1669</v>
      </c>
      <c r="B741" s="59" t="s">
        <v>799</v>
      </c>
      <c r="C741" s="59" t="s">
        <v>215</v>
      </c>
      <c r="D741" s="93">
        <v>788</v>
      </c>
      <c r="E741" s="89">
        <v>566</v>
      </c>
      <c r="F741" s="93">
        <v>409</v>
      </c>
    </row>
    <row r="742" spans="1:6" hidden="1" x14ac:dyDescent="0.5">
      <c r="A742" s="85" t="s">
        <v>1669</v>
      </c>
      <c r="B742" s="59" t="s">
        <v>680</v>
      </c>
      <c r="C742" s="59" t="s">
        <v>215</v>
      </c>
      <c r="D742" s="93"/>
      <c r="E742" s="89">
        <f t="shared" si="11"/>
        <v>0</v>
      </c>
      <c r="F742" s="93"/>
    </row>
    <row r="743" spans="1:6" hidden="1" x14ac:dyDescent="0.5">
      <c r="A743" s="85" t="s">
        <v>1669</v>
      </c>
      <c r="B743" s="59" t="s">
        <v>1292</v>
      </c>
      <c r="C743" s="59" t="s">
        <v>8</v>
      </c>
      <c r="D743" s="93"/>
      <c r="E743" s="89">
        <f t="shared" si="11"/>
        <v>0</v>
      </c>
      <c r="F743" s="93"/>
    </row>
    <row r="744" spans="1:6" hidden="1" x14ac:dyDescent="0.5">
      <c r="A744" s="85" t="s">
        <v>1669</v>
      </c>
      <c r="B744" s="59" t="s">
        <v>1353</v>
      </c>
      <c r="C744" s="59" t="s">
        <v>9</v>
      </c>
      <c r="D744" s="93"/>
      <c r="E744" s="89">
        <f t="shared" si="11"/>
        <v>0</v>
      </c>
      <c r="F744" s="93"/>
    </row>
    <row r="745" spans="1:6" x14ac:dyDescent="0.5">
      <c r="A745" s="85" t="s">
        <v>1669</v>
      </c>
      <c r="B745" s="59" t="s">
        <v>1450</v>
      </c>
      <c r="C745" s="59" t="s">
        <v>215</v>
      </c>
      <c r="D745" s="93">
        <v>731</v>
      </c>
      <c r="E745" s="89">
        <v>584</v>
      </c>
      <c r="F745" s="93">
        <v>612</v>
      </c>
    </row>
    <row r="746" spans="1:6" hidden="1" x14ac:dyDescent="0.5">
      <c r="A746" s="85" t="s">
        <v>1669</v>
      </c>
      <c r="B746" s="59" t="s">
        <v>1363</v>
      </c>
      <c r="C746" s="59" t="s">
        <v>215</v>
      </c>
      <c r="D746" s="93"/>
      <c r="E746" s="89">
        <f t="shared" si="11"/>
        <v>0</v>
      </c>
      <c r="F746" s="93"/>
    </row>
    <row r="747" spans="1:6" s="58" customFormat="1" hidden="1" x14ac:dyDescent="0.5">
      <c r="A747" s="85" t="s">
        <v>1669</v>
      </c>
      <c r="B747" s="59" t="s">
        <v>1654</v>
      </c>
      <c r="C747" s="59" t="s">
        <v>9</v>
      </c>
      <c r="D747" s="93"/>
      <c r="E747" s="89">
        <f t="shared" si="11"/>
        <v>0</v>
      </c>
      <c r="F747" s="93"/>
    </row>
    <row r="748" spans="1:6" x14ac:dyDescent="0.5">
      <c r="A748" s="85" t="s">
        <v>1669</v>
      </c>
      <c r="B748" s="59" t="s">
        <v>602</v>
      </c>
      <c r="C748" s="59" t="s">
        <v>217</v>
      </c>
      <c r="D748" s="93">
        <v>0</v>
      </c>
      <c r="E748" s="89">
        <v>0</v>
      </c>
      <c r="F748" s="93">
        <v>24</v>
      </c>
    </row>
    <row r="749" spans="1:6" hidden="1" x14ac:dyDescent="0.5">
      <c r="A749" s="85" t="s">
        <v>1669</v>
      </c>
      <c r="B749" s="59" t="s">
        <v>1345</v>
      </c>
      <c r="C749" s="59" t="s">
        <v>217</v>
      </c>
      <c r="D749" s="93"/>
      <c r="E749" s="89">
        <f>F749*D749</f>
        <v>0</v>
      </c>
      <c r="F749" s="93"/>
    </row>
    <row r="750" spans="1:6" hidden="1" x14ac:dyDescent="0.5">
      <c r="A750" s="85" t="s">
        <v>1669</v>
      </c>
      <c r="B750" s="59" t="s">
        <v>1346</v>
      </c>
      <c r="C750" s="59" t="s">
        <v>217</v>
      </c>
      <c r="D750" s="93"/>
      <c r="E750" s="89">
        <f>F750*D750</f>
        <v>0</v>
      </c>
      <c r="F750" s="93"/>
    </row>
    <row r="751" spans="1:6" x14ac:dyDescent="0.5">
      <c r="A751" s="85" t="s">
        <v>1669</v>
      </c>
      <c r="B751" s="59" t="s">
        <v>1347</v>
      </c>
      <c r="C751" s="59" t="s">
        <v>217</v>
      </c>
      <c r="D751" s="93">
        <v>89</v>
      </c>
      <c r="E751" s="89">
        <v>232</v>
      </c>
      <c r="F751" s="93">
        <v>64</v>
      </c>
    </row>
    <row r="752" spans="1:6" x14ac:dyDescent="0.5">
      <c r="A752" s="85" t="s">
        <v>1669</v>
      </c>
      <c r="B752" s="59" t="s">
        <v>381</v>
      </c>
      <c r="C752" s="59" t="s">
        <v>215</v>
      </c>
      <c r="D752" s="93">
        <v>12250</v>
      </c>
      <c r="E752" s="89">
        <v>9150</v>
      </c>
      <c r="F752" s="93">
        <v>5850</v>
      </c>
    </row>
    <row r="753" spans="1:6" x14ac:dyDescent="0.5">
      <c r="A753" s="85" t="s">
        <v>1669</v>
      </c>
      <c r="B753" s="59" t="s">
        <v>223</v>
      </c>
      <c r="C753" s="59" t="s">
        <v>215</v>
      </c>
      <c r="D753" s="93">
        <v>66</v>
      </c>
      <c r="E753" s="89">
        <v>53</v>
      </c>
      <c r="F753" s="93">
        <v>57</v>
      </c>
    </row>
    <row r="754" spans="1:6" s="58" customFormat="1" hidden="1" x14ac:dyDescent="0.5">
      <c r="A754" s="85" t="s">
        <v>1669</v>
      </c>
      <c r="B754" s="59" t="s">
        <v>1503</v>
      </c>
      <c r="C754" s="59" t="s">
        <v>215</v>
      </c>
      <c r="D754" s="93"/>
      <c r="E754" s="89">
        <f>F754*D754</f>
        <v>0</v>
      </c>
      <c r="F754" s="93"/>
    </row>
    <row r="755" spans="1:6" ht="30" hidden="1" customHeight="1" x14ac:dyDescent="0.5">
      <c r="A755" s="85" t="s">
        <v>1669</v>
      </c>
      <c r="B755" s="59" t="s">
        <v>224</v>
      </c>
      <c r="C755" s="59" t="s">
        <v>215</v>
      </c>
      <c r="D755" s="93"/>
      <c r="E755" s="89">
        <f>F755*D755</f>
        <v>0</v>
      </c>
      <c r="F755" s="93"/>
    </row>
    <row r="756" spans="1:6" x14ac:dyDescent="0.5">
      <c r="A756" s="85" t="s">
        <v>1669</v>
      </c>
      <c r="B756" s="59" t="s">
        <v>225</v>
      </c>
      <c r="C756" s="59" t="s">
        <v>215</v>
      </c>
      <c r="D756" s="93">
        <v>410</v>
      </c>
      <c r="E756" s="89">
        <v>548</v>
      </c>
      <c r="F756" s="93">
        <v>359</v>
      </c>
    </row>
    <row r="757" spans="1:6" x14ac:dyDescent="0.5">
      <c r="A757" s="85" t="s">
        <v>1669</v>
      </c>
      <c r="B757" s="59" t="s">
        <v>226</v>
      </c>
      <c r="C757" s="59" t="s">
        <v>215</v>
      </c>
      <c r="D757" s="93">
        <v>3706</v>
      </c>
      <c r="E757" s="89">
        <v>4660</v>
      </c>
      <c r="F757" s="93">
        <v>4312</v>
      </c>
    </row>
    <row r="758" spans="1:6" ht="31.5" hidden="1" customHeight="1" x14ac:dyDescent="0.5">
      <c r="A758" s="85" t="s">
        <v>1669</v>
      </c>
      <c r="B758" s="59" t="s">
        <v>800</v>
      </c>
      <c r="C758" s="59" t="s">
        <v>217</v>
      </c>
      <c r="D758" s="93"/>
      <c r="E758" s="89">
        <f>F758*D758</f>
        <v>0</v>
      </c>
      <c r="F758" s="93"/>
    </row>
    <row r="759" spans="1:6" hidden="1" x14ac:dyDescent="0.5">
      <c r="A759" s="85" t="s">
        <v>1669</v>
      </c>
      <c r="B759" s="59" t="s">
        <v>1310</v>
      </c>
      <c r="C759" s="59" t="s">
        <v>215</v>
      </c>
      <c r="D759" s="93"/>
      <c r="E759" s="89">
        <f>F759*D759</f>
        <v>0</v>
      </c>
      <c r="F759" s="93"/>
    </row>
    <row r="760" spans="1:6" x14ac:dyDescent="0.5">
      <c r="A760" s="85" t="s">
        <v>1669</v>
      </c>
      <c r="B760" s="59" t="s">
        <v>227</v>
      </c>
      <c r="C760" s="59" t="s">
        <v>215</v>
      </c>
      <c r="D760" s="93">
        <v>27</v>
      </c>
      <c r="E760" s="89">
        <v>23</v>
      </c>
      <c r="F760" s="93">
        <v>33</v>
      </c>
    </row>
    <row r="761" spans="1:6" ht="31.5" customHeight="1" x14ac:dyDescent="0.5">
      <c r="A761" s="85" t="s">
        <v>1669</v>
      </c>
      <c r="B761" s="59" t="s">
        <v>228</v>
      </c>
      <c r="C761" s="59" t="s">
        <v>215</v>
      </c>
      <c r="D761" s="93">
        <v>88</v>
      </c>
      <c r="E761" s="89">
        <v>88</v>
      </c>
      <c r="F761" s="93">
        <v>88</v>
      </c>
    </row>
    <row r="762" spans="1:6" x14ac:dyDescent="0.5">
      <c r="A762" s="85" t="s">
        <v>1669</v>
      </c>
      <c r="B762" s="59" t="s">
        <v>229</v>
      </c>
      <c r="C762" s="59" t="s">
        <v>215</v>
      </c>
      <c r="D762" s="93">
        <v>18</v>
      </c>
      <c r="E762" s="89">
        <v>125</v>
      </c>
      <c r="F762" s="93">
        <v>125</v>
      </c>
    </row>
    <row r="763" spans="1:6" x14ac:dyDescent="0.5">
      <c r="A763" s="85" t="s">
        <v>1669</v>
      </c>
      <c r="B763" s="59" t="s">
        <v>369</v>
      </c>
      <c r="C763" s="59" t="s">
        <v>212</v>
      </c>
      <c r="D763" s="93">
        <v>260</v>
      </c>
      <c r="E763" s="89">
        <v>100</v>
      </c>
      <c r="F763" s="93">
        <v>92</v>
      </c>
    </row>
    <row r="764" spans="1:6" x14ac:dyDescent="0.5">
      <c r="A764" s="85" t="s">
        <v>1669</v>
      </c>
      <c r="B764" s="59" t="s">
        <v>230</v>
      </c>
      <c r="C764" s="59" t="s">
        <v>212</v>
      </c>
      <c r="D764" s="93">
        <v>394</v>
      </c>
      <c r="E764" s="89">
        <v>382</v>
      </c>
      <c r="F764" s="93">
        <v>392</v>
      </c>
    </row>
    <row r="765" spans="1:6" x14ac:dyDescent="0.5">
      <c r="A765" s="85" t="s">
        <v>1669</v>
      </c>
      <c r="B765" s="59" t="s">
        <v>370</v>
      </c>
      <c r="C765" s="59" t="s">
        <v>9</v>
      </c>
      <c r="D765" s="93">
        <v>8281</v>
      </c>
      <c r="E765" s="89">
        <v>6380</v>
      </c>
      <c r="F765" s="93">
        <v>4839</v>
      </c>
    </row>
    <row r="766" spans="1:6" x14ac:dyDescent="0.5">
      <c r="A766" s="85" t="s">
        <v>1669</v>
      </c>
      <c r="B766" s="59" t="s">
        <v>231</v>
      </c>
      <c r="C766" s="59" t="s">
        <v>212</v>
      </c>
      <c r="D766" s="93">
        <v>212</v>
      </c>
      <c r="E766" s="89">
        <v>107</v>
      </c>
      <c r="F766" s="93">
        <v>117</v>
      </c>
    </row>
    <row r="767" spans="1:6" x14ac:dyDescent="0.5">
      <c r="A767" s="85" t="s">
        <v>1669</v>
      </c>
      <c r="B767" s="59" t="s">
        <v>607</v>
      </c>
      <c r="C767" s="59" t="s">
        <v>215</v>
      </c>
      <c r="D767" s="93"/>
      <c r="E767" s="89">
        <v>550</v>
      </c>
      <c r="F767" s="93"/>
    </row>
    <row r="768" spans="1:6" x14ac:dyDescent="0.5">
      <c r="A768" s="85" t="s">
        <v>1669</v>
      </c>
      <c r="B768" s="59" t="s">
        <v>232</v>
      </c>
      <c r="C768" s="59" t="s">
        <v>212</v>
      </c>
      <c r="D768" s="93">
        <v>390</v>
      </c>
      <c r="E768" s="89">
        <v>335</v>
      </c>
      <c r="F768" s="93">
        <v>331</v>
      </c>
    </row>
    <row r="769" spans="1:6" x14ac:dyDescent="0.5">
      <c r="A769" s="85" t="s">
        <v>1669</v>
      </c>
      <c r="B769" s="59" t="s">
        <v>675</v>
      </c>
      <c r="C769" s="59" t="s">
        <v>212</v>
      </c>
      <c r="D769" s="93">
        <v>364</v>
      </c>
      <c r="E769" s="89">
        <v>362</v>
      </c>
      <c r="F769" s="93">
        <v>361</v>
      </c>
    </row>
    <row r="770" spans="1:6" ht="34.5" customHeight="1" x14ac:dyDescent="0.5">
      <c r="A770" s="85" t="s">
        <v>1669</v>
      </c>
      <c r="B770" s="59" t="s">
        <v>233</v>
      </c>
      <c r="C770" s="59" t="s">
        <v>212</v>
      </c>
      <c r="D770" s="93">
        <v>136</v>
      </c>
      <c r="E770" s="89">
        <v>100</v>
      </c>
      <c r="F770" s="93">
        <v>100</v>
      </c>
    </row>
    <row r="771" spans="1:6" x14ac:dyDescent="0.5">
      <c r="A771" s="85" t="s">
        <v>1669</v>
      </c>
      <c r="B771" s="59" t="s">
        <v>918</v>
      </c>
      <c r="C771" s="59" t="s">
        <v>212</v>
      </c>
      <c r="D771" s="93">
        <v>433</v>
      </c>
      <c r="E771" s="89">
        <v>31</v>
      </c>
      <c r="F771" s="93">
        <v>631</v>
      </c>
    </row>
    <row r="772" spans="1:6" x14ac:dyDescent="0.5">
      <c r="A772" s="85" t="s">
        <v>1669</v>
      </c>
      <c r="B772" s="59" t="s">
        <v>234</v>
      </c>
      <c r="C772" s="59" t="s">
        <v>215</v>
      </c>
      <c r="D772" s="93">
        <v>667</v>
      </c>
      <c r="E772" s="89">
        <v>612</v>
      </c>
      <c r="F772" s="93">
        <v>609</v>
      </c>
    </row>
    <row r="773" spans="1:6" x14ac:dyDescent="0.5">
      <c r="A773" s="85" t="s">
        <v>1669</v>
      </c>
      <c r="B773" s="59" t="s">
        <v>382</v>
      </c>
      <c r="C773" s="59" t="s">
        <v>215</v>
      </c>
      <c r="D773" s="93">
        <v>202</v>
      </c>
      <c r="E773" s="89">
        <v>244</v>
      </c>
      <c r="F773" s="93">
        <v>251</v>
      </c>
    </row>
    <row r="774" spans="1:6" hidden="1" x14ac:dyDescent="0.5">
      <c r="A774" s="85" t="s">
        <v>1669</v>
      </c>
      <c r="B774" s="59" t="s">
        <v>1447</v>
      </c>
      <c r="C774" s="59" t="s">
        <v>215</v>
      </c>
      <c r="D774" s="93"/>
      <c r="E774" s="89">
        <f>F774*D774</f>
        <v>0</v>
      </c>
      <c r="F774" s="93"/>
    </row>
    <row r="775" spans="1:6" s="58" customFormat="1" hidden="1" x14ac:dyDescent="0.5">
      <c r="A775" s="85" t="s">
        <v>1669</v>
      </c>
      <c r="B775" s="59" t="s">
        <v>1492</v>
      </c>
      <c r="C775" s="59" t="s">
        <v>9</v>
      </c>
      <c r="D775" s="93"/>
      <c r="E775" s="89">
        <f>F775*D775</f>
        <v>0</v>
      </c>
      <c r="F775" s="93"/>
    </row>
    <row r="776" spans="1:6" x14ac:dyDescent="0.5">
      <c r="A776" s="85" t="s">
        <v>1669</v>
      </c>
      <c r="B776" s="59" t="s">
        <v>235</v>
      </c>
      <c r="C776" s="59" t="s">
        <v>215</v>
      </c>
      <c r="D776" s="93">
        <v>25</v>
      </c>
      <c r="E776" s="89">
        <v>25</v>
      </c>
      <c r="F776" s="93">
        <v>25</v>
      </c>
    </row>
    <row r="777" spans="1:6" x14ac:dyDescent="0.5">
      <c r="A777" s="85" t="s">
        <v>1669</v>
      </c>
      <c r="B777" s="55" t="s">
        <v>471</v>
      </c>
      <c r="C777" s="52" t="s">
        <v>215</v>
      </c>
      <c r="D777" s="93">
        <v>21</v>
      </c>
      <c r="E777" s="89">
        <v>19</v>
      </c>
      <c r="F777" s="93">
        <v>19</v>
      </c>
    </row>
    <row r="778" spans="1:6" s="58" customFormat="1" x14ac:dyDescent="0.5">
      <c r="A778" s="85" t="s">
        <v>1669</v>
      </c>
      <c r="B778" s="55" t="s">
        <v>1657</v>
      </c>
      <c r="C778" s="52" t="s">
        <v>215</v>
      </c>
      <c r="D778" s="93">
        <v>176</v>
      </c>
      <c r="E778" s="89">
        <v>119</v>
      </c>
      <c r="F778" s="93">
        <v>163</v>
      </c>
    </row>
    <row r="779" spans="1:6" x14ac:dyDescent="0.5">
      <c r="A779" s="85" t="s">
        <v>1669</v>
      </c>
      <c r="B779" s="55" t="s">
        <v>236</v>
      </c>
      <c r="C779" s="52" t="s">
        <v>215</v>
      </c>
      <c r="D779" s="93">
        <v>395</v>
      </c>
      <c r="E779" s="89">
        <v>415</v>
      </c>
      <c r="F779" s="93">
        <v>260</v>
      </c>
    </row>
    <row r="780" spans="1:6" s="58" customFormat="1" hidden="1" x14ac:dyDescent="0.5">
      <c r="A780" s="85" t="s">
        <v>1669</v>
      </c>
      <c r="B780" s="55" t="s">
        <v>1604</v>
      </c>
      <c r="C780" s="52" t="s">
        <v>215</v>
      </c>
      <c r="D780" s="93"/>
      <c r="E780" s="89">
        <f>F780*D780</f>
        <v>0</v>
      </c>
      <c r="F780" s="93"/>
    </row>
    <row r="781" spans="1:6" x14ac:dyDescent="0.5">
      <c r="A781" s="85" t="s">
        <v>1669</v>
      </c>
      <c r="B781" s="59" t="s">
        <v>237</v>
      </c>
      <c r="C781" s="59" t="s">
        <v>212</v>
      </c>
      <c r="D781" s="93">
        <v>299</v>
      </c>
      <c r="E781" s="89">
        <v>291</v>
      </c>
      <c r="F781" s="93">
        <v>247</v>
      </c>
    </row>
    <row r="782" spans="1:6" ht="35.25" customHeight="1" x14ac:dyDescent="0.5">
      <c r="A782" s="85" t="s">
        <v>1669</v>
      </c>
      <c r="B782" s="59" t="s">
        <v>238</v>
      </c>
      <c r="C782" s="59" t="s">
        <v>212</v>
      </c>
      <c r="D782" s="93">
        <v>284</v>
      </c>
      <c r="E782" s="89">
        <v>285</v>
      </c>
      <c r="F782" s="93">
        <v>271</v>
      </c>
    </row>
    <row r="783" spans="1:6" hidden="1" x14ac:dyDescent="0.5">
      <c r="A783" s="85" t="s">
        <v>1669</v>
      </c>
      <c r="B783" s="59" t="s">
        <v>801</v>
      </c>
      <c r="C783" s="59" t="s">
        <v>212</v>
      </c>
      <c r="D783" s="93"/>
      <c r="E783" s="89">
        <f>F783*D783</f>
        <v>0</v>
      </c>
      <c r="F783" s="93"/>
    </row>
    <row r="784" spans="1:6" hidden="1" x14ac:dyDescent="0.5">
      <c r="A784" s="85" t="s">
        <v>1669</v>
      </c>
      <c r="B784" s="55" t="s">
        <v>394</v>
      </c>
      <c r="C784" s="52" t="s">
        <v>215</v>
      </c>
      <c r="D784" s="93"/>
      <c r="E784" s="89">
        <f>F784*D784</f>
        <v>0</v>
      </c>
      <c r="F784" s="93"/>
    </row>
    <row r="785" spans="1:6" x14ac:dyDescent="0.5">
      <c r="A785" s="85" t="s">
        <v>1669</v>
      </c>
      <c r="B785" s="55" t="s">
        <v>1449</v>
      </c>
      <c r="C785" s="52" t="s">
        <v>215</v>
      </c>
      <c r="D785" s="93"/>
      <c r="E785" s="89">
        <v>11</v>
      </c>
      <c r="F785" s="93"/>
    </row>
    <row r="786" spans="1:6" hidden="1" x14ac:dyDescent="0.5">
      <c r="A786" s="85" t="s">
        <v>1669</v>
      </c>
      <c r="B786" s="59" t="s">
        <v>239</v>
      </c>
      <c r="C786" s="59" t="s">
        <v>215</v>
      </c>
      <c r="D786" s="93"/>
      <c r="E786" s="89">
        <f>F786*D786</f>
        <v>0</v>
      </c>
      <c r="F786" s="93"/>
    </row>
    <row r="787" spans="1:6" ht="30" customHeight="1" x14ac:dyDescent="0.5">
      <c r="A787" s="85" t="s">
        <v>1669</v>
      </c>
      <c r="B787" s="59" t="s">
        <v>1064</v>
      </c>
      <c r="C787" s="59" t="s">
        <v>215</v>
      </c>
      <c r="D787" s="93">
        <v>124</v>
      </c>
      <c r="E787" s="89">
        <v>211</v>
      </c>
      <c r="F787" s="93">
        <v>201</v>
      </c>
    </row>
    <row r="788" spans="1:6" ht="34.5" hidden="1" customHeight="1" x14ac:dyDescent="0.5">
      <c r="A788" s="85" t="s">
        <v>1669</v>
      </c>
      <c r="B788" s="59" t="s">
        <v>1065</v>
      </c>
      <c r="C788" s="59" t="s">
        <v>215</v>
      </c>
      <c r="D788" s="93"/>
      <c r="E788" s="89">
        <f>F788*D788</f>
        <v>0</v>
      </c>
      <c r="F788" s="93"/>
    </row>
    <row r="789" spans="1:6" hidden="1" x14ac:dyDescent="0.5">
      <c r="A789" s="85" t="s">
        <v>1669</v>
      </c>
      <c r="B789" s="59" t="s">
        <v>1311</v>
      </c>
      <c r="C789" s="59" t="s">
        <v>217</v>
      </c>
      <c r="D789" s="93"/>
      <c r="E789" s="89">
        <f>F789*D789</f>
        <v>0</v>
      </c>
      <c r="F789" s="93"/>
    </row>
    <row r="790" spans="1:6" x14ac:dyDescent="0.5">
      <c r="A790" s="85" t="s">
        <v>1669</v>
      </c>
      <c r="B790" s="59" t="s">
        <v>1100</v>
      </c>
      <c r="C790" s="59" t="s">
        <v>217</v>
      </c>
      <c r="D790" s="93">
        <v>1353</v>
      </c>
      <c r="E790" s="89">
        <v>1118</v>
      </c>
      <c r="F790" s="93">
        <v>962</v>
      </c>
    </row>
    <row r="791" spans="1:6" ht="30" hidden="1" customHeight="1" x14ac:dyDescent="0.5">
      <c r="A791" s="85" t="s">
        <v>1669</v>
      </c>
      <c r="B791" s="59" t="s">
        <v>1077</v>
      </c>
      <c r="C791" s="59" t="s">
        <v>9</v>
      </c>
      <c r="D791" s="93"/>
      <c r="E791" s="89">
        <f>F791*D791</f>
        <v>0</v>
      </c>
      <c r="F791" s="93"/>
    </row>
    <row r="792" spans="1:6" hidden="1" x14ac:dyDescent="0.5">
      <c r="A792" s="85" t="s">
        <v>1669</v>
      </c>
      <c r="B792" s="59" t="s">
        <v>1214</v>
      </c>
      <c r="C792" s="59" t="s">
        <v>215</v>
      </c>
      <c r="D792" s="93"/>
      <c r="E792" s="89">
        <f>F792*D792</f>
        <v>0</v>
      </c>
      <c r="F792" s="93"/>
    </row>
    <row r="793" spans="1:6" x14ac:dyDescent="0.5">
      <c r="A793" s="85" t="s">
        <v>1669</v>
      </c>
      <c r="B793" s="59" t="s">
        <v>240</v>
      </c>
      <c r="C793" s="59" t="s">
        <v>215</v>
      </c>
      <c r="D793" s="93">
        <v>773</v>
      </c>
      <c r="E793" s="89">
        <v>730</v>
      </c>
      <c r="F793" s="93">
        <v>456</v>
      </c>
    </row>
    <row r="794" spans="1:6" x14ac:dyDescent="0.5">
      <c r="A794" s="85" t="s">
        <v>1669</v>
      </c>
      <c r="B794" s="59" t="s">
        <v>241</v>
      </c>
      <c r="C794" s="56" t="s">
        <v>9</v>
      </c>
      <c r="D794" s="93"/>
      <c r="E794" s="89">
        <v>21</v>
      </c>
      <c r="F794" s="93"/>
    </row>
    <row r="795" spans="1:6" x14ac:dyDescent="0.5">
      <c r="A795" s="85" t="s">
        <v>1669</v>
      </c>
      <c r="B795" s="59" t="s">
        <v>664</v>
      </c>
      <c r="C795" s="59" t="s">
        <v>215</v>
      </c>
      <c r="D795" s="93">
        <v>8</v>
      </c>
      <c r="E795" s="89">
        <v>0</v>
      </c>
      <c r="F795" s="93">
        <v>213</v>
      </c>
    </row>
    <row r="796" spans="1:6" x14ac:dyDescent="0.5">
      <c r="A796" s="85" t="s">
        <v>1669</v>
      </c>
      <c r="B796" s="59" t="s">
        <v>946</v>
      </c>
      <c r="C796" s="59" t="s">
        <v>215</v>
      </c>
      <c r="D796" s="93">
        <v>1376</v>
      </c>
      <c r="E796" s="89">
        <v>1018</v>
      </c>
      <c r="F796" s="93">
        <v>393</v>
      </c>
    </row>
    <row r="797" spans="1:6" s="58" customFormat="1" hidden="1" x14ac:dyDescent="0.5">
      <c r="A797" s="85" t="s">
        <v>1669</v>
      </c>
      <c r="B797" s="59" t="s">
        <v>1522</v>
      </c>
      <c r="C797" s="59" t="s">
        <v>215</v>
      </c>
      <c r="D797" s="93"/>
      <c r="E797" s="89">
        <f>F797*D797</f>
        <v>0</v>
      </c>
      <c r="F797" s="93"/>
    </row>
    <row r="798" spans="1:6" s="58" customFormat="1" hidden="1" x14ac:dyDescent="0.5">
      <c r="A798" s="85" t="s">
        <v>1669</v>
      </c>
      <c r="B798" s="59" t="s">
        <v>1593</v>
      </c>
      <c r="C798" s="59" t="s">
        <v>215</v>
      </c>
      <c r="D798" s="93"/>
      <c r="E798" s="89">
        <f>F798*D798</f>
        <v>0</v>
      </c>
      <c r="F798" s="93"/>
    </row>
    <row r="799" spans="1:6" s="58" customFormat="1" hidden="1" x14ac:dyDescent="0.5">
      <c r="A799" s="85" t="s">
        <v>1669</v>
      </c>
      <c r="B799" s="59" t="s">
        <v>1652</v>
      </c>
      <c r="C799" s="59" t="s">
        <v>215</v>
      </c>
      <c r="D799" s="93"/>
      <c r="E799" s="89">
        <f>F799*D799</f>
        <v>0</v>
      </c>
      <c r="F799" s="93"/>
    </row>
    <row r="800" spans="1:6" s="58" customFormat="1" x14ac:dyDescent="0.5">
      <c r="A800" s="85" t="s">
        <v>1669</v>
      </c>
      <c r="B800" s="59" t="s">
        <v>242</v>
      </c>
      <c r="C800" s="59" t="s">
        <v>212</v>
      </c>
      <c r="D800" s="93">
        <v>368</v>
      </c>
      <c r="E800" s="89">
        <v>330</v>
      </c>
      <c r="F800" s="93">
        <v>354</v>
      </c>
    </row>
    <row r="801" spans="1:6" x14ac:dyDescent="0.5">
      <c r="A801" s="85" t="s">
        <v>1669</v>
      </c>
      <c r="B801" s="55" t="s">
        <v>243</v>
      </c>
      <c r="C801" s="52" t="s">
        <v>212</v>
      </c>
      <c r="D801" s="93">
        <v>340</v>
      </c>
      <c r="E801" s="89">
        <v>339</v>
      </c>
      <c r="F801" s="93">
        <v>339</v>
      </c>
    </row>
    <row r="802" spans="1:6" x14ac:dyDescent="0.5">
      <c r="A802" s="85" t="s">
        <v>1669</v>
      </c>
      <c r="B802" s="59" t="s">
        <v>244</v>
      </c>
      <c r="C802" s="59" t="s">
        <v>215</v>
      </c>
      <c r="D802" s="93">
        <v>20</v>
      </c>
      <c r="E802" s="89">
        <v>14</v>
      </c>
      <c r="F802" s="93">
        <v>14</v>
      </c>
    </row>
    <row r="803" spans="1:6" ht="33.75" customHeight="1" x14ac:dyDescent="0.5">
      <c r="A803" s="85" t="s">
        <v>1669</v>
      </c>
      <c r="B803" s="59" t="s">
        <v>614</v>
      </c>
      <c r="C803" s="59" t="s">
        <v>215</v>
      </c>
      <c r="D803" s="93">
        <v>345</v>
      </c>
      <c r="E803" s="89">
        <v>275</v>
      </c>
      <c r="F803" s="93">
        <v>208</v>
      </c>
    </row>
    <row r="804" spans="1:6" s="58" customFormat="1" hidden="1" x14ac:dyDescent="0.5">
      <c r="A804" s="85" t="s">
        <v>1669</v>
      </c>
      <c r="B804" s="59" t="s">
        <v>1611</v>
      </c>
      <c r="C804" s="59" t="s">
        <v>215</v>
      </c>
      <c r="D804" s="93"/>
      <c r="E804" s="89">
        <f>F804*D804</f>
        <v>0</v>
      </c>
      <c r="F804" s="93"/>
    </row>
    <row r="805" spans="1:6" s="58" customFormat="1" x14ac:dyDescent="0.5">
      <c r="A805" s="85" t="s">
        <v>1669</v>
      </c>
      <c r="B805" s="59" t="s">
        <v>1650</v>
      </c>
      <c r="C805" s="59" t="s">
        <v>215</v>
      </c>
      <c r="D805" s="93">
        <v>3400</v>
      </c>
      <c r="E805" s="89">
        <v>824</v>
      </c>
      <c r="F805" s="93">
        <v>3462</v>
      </c>
    </row>
    <row r="806" spans="1:6" x14ac:dyDescent="0.5">
      <c r="A806" s="85" t="s">
        <v>1669</v>
      </c>
      <c r="B806" s="59" t="s">
        <v>1649</v>
      </c>
      <c r="C806" s="59" t="s">
        <v>215</v>
      </c>
      <c r="D806" s="93">
        <v>1579</v>
      </c>
      <c r="E806" s="89">
        <v>3400</v>
      </c>
      <c r="F806" s="93">
        <v>15</v>
      </c>
    </row>
    <row r="807" spans="1:6" hidden="1" x14ac:dyDescent="0.5">
      <c r="A807" s="85" t="s">
        <v>1669</v>
      </c>
      <c r="B807" s="59" t="s">
        <v>1394</v>
      </c>
      <c r="C807" s="59" t="s">
        <v>215</v>
      </c>
      <c r="D807" s="93"/>
      <c r="E807" s="89">
        <f>F807*D807</f>
        <v>0</v>
      </c>
      <c r="F807" s="93"/>
    </row>
    <row r="808" spans="1:6" x14ac:dyDescent="0.5">
      <c r="A808" s="85" t="s">
        <v>1669</v>
      </c>
      <c r="B808" s="59" t="s">
        <v>1312</v>
      </c>
      <c r="C808" s="59" t="s">
        <v>215</v>
      </c>
      <c r="D808" s="93">
        <v>111</v>
      </c>
      <c r="E808" s="89">
        <v>1400</v>
      </c>
      <c r="F808" s="93">
        <v>1344</v>
      </c>
    </row>
    <row r="809" spans="1:6" x14ac:dyDescent="0.5">
      <c r="A809" s="85" t="s">
        <v>1669</v>
      </c>
      <c r="B809" s="59" t="s">
        <v>1366</v>
      </c>
      <c r="C809" s="59" t="s">
        <v>215</v>
      </c>
      <c r="D809" s="93">
        <v>1350</v>
      </c>
      <c r="E809" s="89">
        <v>0</v>
      </c>
      <c r="F809" s="93"/>
    </row>
    <row r="810" spans="1:6" s="58" customFormat="1" ht="31.5" customHeight="1" x14ac:dyDescent="0.5">
      <c r="A810" s="85" t="s">
        <v>1669</v>
      </c>
      <c r="B810" s="59" t="s">
        <v>1402</v>
      </c>
      <c r="C810" s="59" t="s">
        <v>215</v>
      </c>
      <c r="D810" s="93">
        <v>105</v>
      </c>
      <c r="E810" s="89">
        <v>105</v>
      </c>
      <c r="F810" s="93">
        <v>105</v>
      </c>
    </row>
    <row r="811" spans="1:6" s="50" customFormat="1" ht="34.5" customHeight="1" x14ac:dyDescent="0.5">
      <c r="A811" s="85" t="s">
        <v>1669</v>
      </c>
      <c r="B811" s="56" t="s">
        <v>383</v>
      </c>
      <c r="C811" s="56" t="s">
        <v>215</v>
      </c>
      <c r="D811" s="93">
        <v>391</v>
      </c>
      <c r="E811" s="89">
        <v>620</v>
      </c>
      <c r="F811" s="93">
        <v>277</v>
      </c>
    </row>
    <row r="812" spans="1:6" ht="34.5" customHeight="1" x14ac:dyDescent="0.5">
      <c r="A812" s="85" t="s">
        <v>1669</v>
      </c>
      <c r="B812" s="59" t="s">
        <v>384</v>
      </c>
      <c r="C812" s="59" t="s">
        <v>9</v>
      </c>
      <c r="D812" s="93">
        <v>75</v>
      </c>
      <c r="E812" s="89">
        <v>91</v>
      </c>
      <c r="F812" s="93">
        <v>228</v>
      </c>
    </row>
    <row r="813" spans="1:6" x14ac:dyDescent="0.5">
      <c r="A813" s="85" t="s">
        <v>1669</v>
      </c>
      <c r="B813" s="59" t="s">
        <v>1348</v>
      </c>
      <c r="C813" s="59" t="s">
        <v>217</v>
      </c>
      <c r="D813" s="93">
        <v>1491</v>
      </c>
      <c r="E813" s="89">
        <v>650</v>
      </c>
      <c r="F813" s="93">
        <v>2090</v>
      </c>
    </row>
    <row r="814" spans="1:6" hidden="1" x14ac:dyDescent="0.5">
      <c r="A814" s="85" t="s">
        <v>1669</v>
      </c>
      <c r="B814" s="59" t="s">
        <v>1403</v>
      </c>
      <c r="C814" s="59" t="s">
        <v>217</v>
      </c>
      <c r="D814" s="93"/>
      <c r="E814" s="89">
        <f>F814*D814</f>
        <v>0</v>
      </c>
      <c r="F814" s="93"/>
    </row>
    <row r="815" spans="1:6" x14ac:dyDescent="0.5">
      <c r="A815" s="85" t="s">
        <v>1669</v>
      </c>
      <c r="B815" s="59" t="s">
        <v>947</v>
      </c>
      <c r="C815" s="59" t="s">
        <v>217</v>
      </c>
      <c r="D815" s="93">
        <v>108</v>
      </c>
      <c r="E815" s="89">
        <v>75</v>
      </c>
      <c r="F815" s="93">
        <v>75</v>
      </c>
    </row>
    <row r="816" spans="1:6" hidden="1" x14ac:dyDescent="0.5">
      <c r="A816" s="85" t="s">
        <v>1669</v>
      </c>
      <c r="B816" s="59" t="s">
        <v>1246</v>
      </c>
      <c r="C816" s="59" t="s">
        <v>9</v>
      </c>
      <c r="D816" s="93"/>
      <c r="E816" s="89">
        <f>F816*D816</f>
        <v>0</v>
      </c>
      <c r="F816" s="93"/>
    </row>
    <row r="817" spans="1:6" s="58" customFormat="1" x14ac:dyDescent="0.5">
      <c r="A817" s="85" t="s">
        <v>1669</v>
      </c>
      <c r="B817" s="57" t="s">
        <v>1508</v>
      </c>
      <c r="C817" s="59" t="s">
        <v>9</v>
      </c>
      <c r="D817" s="93"/>
      <c r="E817" s="89">
        <v>9</v>
      </c>
      <c r="F817" s="93"/>
    </row>
    <row r="818" spans="1:6" x14ac:dyDescent="0.5">
      <c r="A818" s="85" t="s">
        <v>1669</v>
      </c>
      <c r="B818" s="57" t="s">
        <v>246</v>
      </c>
      <c r="C818" s="59" t="s">
        <v>9</v>
      </c>
      <c r="D818" s="93">
        <v>292</v>
      </c>
      <c r="E818" s="89">
        <v>234</v>
      </c>
      <c r="F818" s="93">
        <v>235</v>
      </c>
    </row>
    <row r="819" spans="1:6" s="58" customFormat="1" hidden="1" x14ac:dyDescent="0.5">
      <c r="A819" s="85" t="s">
        <v>1669</v>
      </c>
      <c r="B819" s="59" t="s">
        <v>1656</v>
      </c>
      <c r="C819" s="59" t="s">
        <v>9</v>
      </c>
      <c r="D819" s="93"/>
      <c r="E819" s="89">
        <f>F819*D819</f>
        <v>0</v>
      </c>
      <c r="F819" s="93"/>
    </row>
    <row r="820" spans="1:6" x14ac:dyDescent="0.5">
      <c r="A820" s="85" t="s">
        <v>1669</v>
      </c>
      <c r="B820" s="59" t="s">
        <v>247</v>
      </c>
      <c r="C820" s="59" t="s">
        <v>215</v>
      </c>
      <c r="D820" s="93">
        <v>165</v>
      </c>
      <c r="E820" s="89">
        <v>159</v>
      </c>
      <c r="F820" s="93">
        <v>130</v>
      </c>
    </row>
    <row r="821" spans="1:6" hidden="1" x14ac:dyDescent="0.5">
      <c r="A821" s="85" t="s">
        <v>1669</v>
      </c>
      <c r="B821" s="59" t="s">
        <v>1339</v>
      </c>
      <c r="C821" s="59" t="s">
        <v>467</v>
      </c>
      <c r="D821" s="93"/>
      <c r="E821" s="89">
        <f>F821*D821</f>
        <v>0</v>
      </c>
      <c r="F821" s="93"/>
    </row>
    <row r="822" spans="1:6" s="58" customFormat="1" x14ac:dyDescent="0.5">
      <c r="A822" s="85" t="s">
        <v>1669</v>
      </c>
      <c r="B822" s="59" t="s">
        <v>1523</v>
      </c>
      <c r="C822" s="59" t="s">
        <v>212</v>
      </c>
      <c r="D822" s="93">
        <v>0</v>
      </c>
      <c r="E822" s="89">
        <v>58</v>
      </c>
      <c r="F822" s="93">
        <v>30</v>
      </c>
    </row>
    <row r="823" spans="1:6" s="58" customFormat="1" x14ac:dyDescent="0.5">
      <c r="A823" s="85" t="s">
        <v>1669</v>
      </c>
      <c r="B823" s="59" t="s">
        <v>1524</v>
      </c>
      <c r="C823" s="59" t="s">
        <v>212</v>
      </c>
      <c r="D823" s="93">
        <v>116</v>
      </c>
      <c r="E823" s="89">
        <v>93</v>
      </c>
      <c r="F823" s="93">
        <v>30</v>
      </c>
    </row>
    <row r="824" spans="1:6" hidden="1" x14ac:dyDescent="0.5">
      <c r="A824" s="85" t="s">
        <v>1669</v>
      </c>
      <c r="B824" s="59" t="s">
        <v>1451</v>
      </c>
      <c r="C824" s="59" t="s">
        <v>212</v>
      </c>
      <c r="D824" s="93"/>
      <c r="E824" s="89">
        <f>F824*D824</f>
        <v>0</v>
      </c>
      <c r="F824" s="93"/>
    </row>
    <row r="825" spans="1:6" x14ac:dyDescent="0.5">
      <c r="A825" s="85" t="s">
        <v>1669</v>
      </c>
      <c r="B825" s="59" t="s">
        <v>248</v>
      </c>
      <c r="C825" s="59" t="s">
        <v>215</v>
      </c>
      <c r="D825" s="93">
        <v>735</v>
      </c>
      <c r="E825" s="89">
        <v>655</v>
      </c>
      <c r="F825" s="93">
        <v>484</v>
      </c>
    </row>
    <row r="826" spans="1:6" ht="31.5" customHeight="1" x14ac:dyDescent="0.5">
      <c r="A826" s="85" t="s">
        <v>1669</v>
      </c>
      <c r="B826" s="59" t="s">
        <v>826</v>
      </c>
      <c r="C826" s="59" t="s">
        <v>827</v>
      </c>
      <c r="D826" s="93">
        <v>2</v>
      </c>
      <c r="E826" s="89">
        <v>2</v>
      </c>
      <c r="F826" s="93">
        <v>2</v>
      </c>
    </row>
    <row r="827" spans="1:6" s="58" customFormat="1" ht="31.5" customHeight="1" x14ac:dyDescent="0.5">
      <c r="A827" s="85" t="s">
        <v>1669</v>
      </c>
      <c r="B827" s="59" t="s">
        <v>1546</v>
      </c>
      <c r="C827" s="59" t="s">
        <v>212</v>
      </c>
      <c r="D827" s="93">
        <v>0</v>
      </c>
      <c r="E827" s="89">
        <v>0</v>
      </c>
      <c r="F827" s="93">
        <v>52</v>
      </c>
    </row>
    <row r="828" spans="1:6" s="58" customFormat="1" ht="31.5" customHeight="1" x14ac:dyDescent="0.5">
      <c r="A828" s="85" t="s">
        <v>1669</v>
      </c>
      <c r="B828" s="59" t="s">
        <v>1547</v>
      </c>
      <c r="C828" s="59" t="s">
        <v>212</v>
      </c>
      <c r="D828" s="93">
        <v>142</v>
      </c>
      <c r="E828" s="89">
        <v>0</v>
      </c>
      <c r="F828" s="93">
        <v>63</v>
      </c>
    </row>
    <row r="829" spans="1:6" x14ac:dyDescent="0.5">
      <c r="A829" s="85" t="s">
        <v>1669</v>
      </c>
      <c r="B829" s="59" t="s">
        <v>249</v>
      </c>
      <c r="C829" s="59" t="s">
        <v>212</v>
      </c>
      <c r="D829" s="93">
        <v>286</v>
      </c>
      <c r="E829" s="89">
        <v>286</v>
      </c>
      <c r="F829" s="93">
        <v>134</v>
      </c>
    </row>
    <row r="830" spans="1:6" x14ac:dyDescent="0.5">
      <c r="A830" s="85" t="s">
        <v>1669</v>
      </c>
      <c r="B830" s="59" t="s">
        <v>385</v>
      </c>
      <c r="C830" s="59" t="s">
        <v>217</v>
      </c>
      <c r="D830" s="93">
        <v>781</v>
      </c>
      <c r="E830" s="89">
        <v>615</v>
      </c>
      <c r="F830" s="93">
        <v>984</v>
      </c>
    </row>
    <row r="831" spans="1:6" s="58" customFormat="1" x14ac:dyDescent="0.5">
      <c r="A831" s="85" t="s">
        <v>1669</v>
      </c>
      <c r="B831" s="59" t="s">
        <v>1519</v>
      </c>
      <c r="C831" s="59" t="s">
        <v>217</v>
      </c>
      <c r="D831" s="93">
        <v>30</v>
      </c>
      <c r="E831" s="89">
        <v>23</v>
      </c>
      <c r="F831" s="93">
        <v>14</v>
      </c>
    </row>
    <row r="832" spans="1:6" x14ac:dyDescent="0.5">
      <c r="A832" s="85" t="s">
        <v>1669</v>
      </c>
      <c r="B832" s="59" t="s">
        <v>250</v>
      </c>
      <c r="C832" s="59" t="s">
        <v>215</v>
      </c>
      <c r="D832" s="93">
        <v>352</v>
      </c>
      <c r="E832" s="89">
        <v>335</v>
      </c>
      <c r="F832" s="93">
        <v>247</v>
      </c>
    </row>
    <row r="833" spans="1:6" hidden="1" x14ac:dyDescent="0.5">
      <c r="A833" s="85" t="s">
        <v>1669</v>
      </c>
      <c r="B833" s="59" t="s">
        <v>1446</v>
      </c>
      <c r="C833" s="59" t="s">
        <v>9</v>
      </c>
      <c r="D833" s="93"/>
      <c r="E833" s="89">
        <f t="shared" ref="E833:E838" si="12">F833*D833</f>
        <v>0</v>
      </c>
      <c r="F833" s="93"/>
    </row>
    <row r="834" spans="1:6" hidden="1" x14ac:dyDescent="0.5">
      <c r="A834" s="85" t="s">
        <v>1669</v>
      </c>
      <c r="B834" s="55" t="s">
        <v>615</v>
      </c>
      <c r="C834" s="51" t="s">
        <v>467</v>
      </c>
      <c r="D834" s="93"/>
      <c r="E834" s="89">
        <f t="shared" si="12"/>
        <v>0</v>
      </c>
      <c r="F834" s="93"/>
    </row>
    <row r="835" spans="1:6" hidden="1" x14ac:dyDescent="0.5">
      <c r="A835" s="85" t="s">
        <v>1669</v>
      </c>
      <c r="B835" s="55" t="s">
        <v>1432</v>
      </c>
      <c r="C835" s="51" t="s">
        <v>6</v>
      </c>
      <c r="D835" s="93"/>
      <c r="E835" s="89">
        <f t="shared" si="12"/>
        <v>0</v>
      </c>
      <c r="F835" s="93"/>
    </row>
    <row r="836" spans="1:6" hidden="1" x14ac:dyDescent="0.5">
      <c r="A836" s="85" t="s">
        <v>1669</v>
      </c>
      <c r="B836" s="55" t="s">
        <v>475</v>
      </c>
      <c r="C836" s="52" t="s">
        <v>212</v>
      </c>
      <c r="D836" s="93"/>
      <c r="E836" s="89">
        <f t="shared" si="12"/>
        <v>0</v>
      </c>
      <c r="F836" s="93"/>
    </row>
    <row r="837" spans="1:6" hidden="1" x14ac:dyDescent="0.5">
      <c r="A837" s="85" t="s">
        <v>1669</v>
      </c>
      <c r="B837" s="55" t="s">
        <v>1101</v>
      </c>
      <c r="C837" s="52" t="s">
        <v>9</v>
      </c>
      <c r="D837" s="93"/>
      <c r="E837" s="89">
        <f t="shared" si="12"/>
        <v>0</v>
      </c>
      <c r="F837" s="93"/>
    </row>
    <row r="838" spans="1:6" hidden="1" x14ac:dyDescent="0.5">
      <c r="A838" s="85" t="s">
        <v>1669</v>
      </c>
      <c r="B838" s="59" t="s">
        <v>251</v>
      </c>
      <c r="C838" s="59" t="s">
        <v>215</v>
      </c>
      <c r="D838" s="93"/>
      <c r="E838" s="89">
        <f t="shared" si="12"/>
        <v>0</v>
      </c>
      <c r="F838" s="93"/>
    </row>
    <row r="839" spans="1:6" x14ac:dyDescent="0.5">
      <c r="A839" s="85" t="s">
        <v>1669</v>
      </c>
      <c r="B839" s="59" t="s">
        <v>252</v>
      </c>
      <c r="C839" s="59" t="s">
        <v>215</v>
      </c>
      <c r="D839" s="93">
        <v>2986</v>
      </c>
      <c r="E839" s="89">
        <v>2270</v>
      </c>
      <c r="F839" s="93">
        <v>1932</v>
      </c>
    </row>
    <row r="840" spans="1:6" x14ac:dyDescent="0.5">
      <c r="A840" s="85" t="s">
        <v>1669</v>
      </c>
      <c r="B840" s="59" t="s">
        <v>253</v>
      </c>
      <c r="C840" s="59" t="s">
        <v>215</v>
      </c>
      <c r="D840" s="93">
        <v>747</v>
      </c>
      <c r="E840" s="89">
        <v>587</v>
      </c>
      <c r="F840" s="93">
        <v>382</v>
      </c>
    </row>
    <row r="841" spans="1:6" x14ac:dyDescent="0.5">
      <c r="A841" s="85" t="s">
        <v>1669</v>
      </c>
      <c r="B841" s="59" t="s">
        <v>254</v>
      </c>
      <c r="C841" s="59" t="s">
        <v>215</v>
      </c>
      <c r="D841" s="93">
        <v>1343</v>
      </c>
      <c r="E841" s="89">
        <v>226</v>
      </c>
      <c r="F841" s="93">
        <v>239</v>
      </c>
    </row>
    <row r="842" spans="1:6" x14ac:dyDescent="0.5">
      <c r="A842" s="85" t="s">
        <v>1669</v>
      </c>
      <c r="B842" s="59" t="s">
        <v>255</v>
      </c>
      <c r="C842" s="59" t="s">
        <v>215</v>
      </c>
      <c r="D842" s="93">
        <v>150</v>
      </c>
      <c r="E842" s="89">
        <v>123</v>
      </c>
      <c r="F842" s="93">
        <v>117</v>
      </c>
    </row>
    <row r="843" spans="1:6" hidden="1" x14ac:dyDescent="0.5">
      <c r="A843" s="85" t="s">
        <v>1669</v>
      </c>
      <c r="B843" s="59" t="s">
        <v>1102</v>
      </c>
      <c r="C843" s="59" t="s">
        <v>212</v>
      </c>
      <c r="D843" s="93"/>
      <c r="E843" s="89">
        <f>F843*D843</f>
        <v>0</v>
      </c>
      <c r="F843" s="93"/>
    </row>
    <row r="844" spans="1:6" x14ac:dyDescent="0.5">
      <c r="A844" s="85" t="s">
        <v>1669</v>
      </c>
      <c r="B844" s="59" t="s">
        <v>256</v>
      </c>
      <c r="C844" s="59" t="s">
        <v>215</v>
      </c>
      <c r="D844" s="93">
        <v>10950</v>
      </c>
      <c r="E844" s="89">
        <v>7703</v>
      </c>
      <c r="F844" s="93">
        <v>12509</v>
      </c>
    </row>
    <row r="845" spans="1:6" x14ac:dyDescent="0.5">
      <c r="A845" s="85" t="s">
        <v>1669</v>
      </c>
      <c r="B845" s="59" t="s">
        <v>1248</v>
      </c>
      <c r="C845" s="56" t="s">
        <v>215</v>
      </c>
      <c r="D845" s="93">
        <v>900</v>
      </c>
      <c r="E845" s="89">
        <v>900</v>
      </c>
      <c r="F845" s="93">
        <v>900</v>
      </c>
    </row>
    <row r="846" spans="1:6" x14ac:dyDescent="0.5">
      <c r="A846" s="85" t="s">
        <v>1669</v>
      </c>
      <c r="B846" s="59" t="s">
        <v>465</v>
      </c>
      <c r="C846" s="56" t="s">
        <v>215</v>
      </c>
      <c r="D846" s="93">
        <v>500</v>
      </c>
      <c r="E846" s="89">
        <v>300</v>
      </c>
      <c r="F846" s="93">
        <v>400</v>
      </c>
    </row>
    <row r="847" spans="1:6" x14ac:dyDescent="0.5">
      <c r="A847" s="85" t="s">
        <v>1669</v>
      </c>
      <c r="B847" s="59" t="s">
        <v>676</v>
      </c>
      <c r="C847" s="56" t="s">
        <v>215</v>
      </c>
      <c r="D847" s="93">
        <v>280</v>
      </c>
      <c r="E847" s="89">
        <v>319</v>
      </c>
      <c r="F847" s="93">
        <v>127</v>
      </c>
    </row>
    <row r="848" spans="1:6" x14ac:dyDescent="0.5">
      <c r="A848" s="85" t="s">
        <v>1669</v>
      </c>
      <c r="B848" s="59" t="s">
        <v>386</v>
      </c>
      <c r="C848" s="59" t="s">
        <v>215</v>
      </c>
      <c r="D848" s="93">
        <v>820</v>
      </c>
      <c r="E848" s="89">
        <v>817</v>
      </c>
      <c r="F848" s="93">
        <v>785</v>
      </c>
    </row>
    <row r="849" spans="1:6" hidden="1" x14ac:dyDescent="0.5">
      <c r="A849" s="85" t="s">
        <v>1669</v>
      </c>
      <c r="B849" s="59" t="s">
        <v>1066</v>
      </c>
      <c r="C849" s="59" t="s">
        <v>215</v>
      </c>
      <c r="D849" s="93"/>
      <c r="E849" s="89">
        <f>F849*D849</f>
        <v>0</v>
      </c>
      <c r="F849" s="93"/>
    </row>
    <row r="850" spans="1:6" x14ac:dyDescent="0.5">
      <c r="A850" s="85" t="s">
        <v>1669</v>
      </c>
      <c r="B850" s="59" t="s">
        <v>387</v>
      </c>
      <c r="C850" s="59" t="s">
        <v>215</v>
      </c>
      <c r="D850" s="93">
        <v>539</v>
      </c>
      <c r="E850" s="89">
        <v>281</v>
      </c>
      <c r="F850" s="93">
        <v>451</v>
      </c>
    </row>
    <row r="851" spans="1:6" hidden="1" x14ac:dyDescent="0.5">
      <c r="A851" s="85" t="s">
        <v>1669</v>
      </c>
      <c r="B851" s="59" t="s">
        <v>608</v>
      </c>
      <c r="C851" s="59" t="s">
        <v>609</v>
      </c>
      <c r="D851" s="93"/>
      <c r="E851" s="89">
        <f>F851*D851</f>
        <v>0</v>
      </c>
      <c r="F851" s="93"/>
    </row>
    <row r="852" spans="1:6" s="58" customFormat="1" x14ac:dyDescent="0.5">
      <c r="A852" s="85" t="s">
        <v>1669</v>
      </c>
      <c r="B852" s="59" t="s">
        <v>616</v>
      </c>
      <c r="C852" s="59" t="s">
        <v>9</v>
      </c>
      <c r="D852" s="93">
        <v>24</v>
      </c>
      <c r="E852" s="89">
        <v>9</v>
      </c>
      <c r="F852" s="93">
        <v>22</v>
      </c>
    </row>
    <row r="853" spans="1:6" x14ac:dyDescent="0.5">
      <c r="A853" s="85" t="s">
        <v>1669</v>
      </c>
      <c r="B853" s="59" t="s">
        <v>1250</v>
      </c>
      <c r="C853" s="59" t="s">
        <v>9</v>
      </c>
      <c r="D853" s="93">
        <v>95</v>
      </c>
      <c r="E853" s="89">
        <v>55</v>
      </c>
      <c r="F853" s="93">
        <v>25</v>
      </c>
    </row>
    <row r="854" spans="1:6" s="58" customFormat="1" x14ac:dyDescent="0.5">
      <c r="A854" s="85" t="s">
        <v>1669</v>
      </c>
      <c r="B854" s="59" t="s">
        <v>1509</v>
      </c>
      <c r="C854" s="59" t="s">
        <v>9</v>
      </c>
      <c r="D854" s="93">
        <v>200</v>
      </c>
      <c r="E854" s="89">
        <v>160</v>
      </c>
      <c r="F854" s="93">
        <v>90</v>
      </c>
    </row>
    <row r="855" spans="1:6" x14ac:dyDescent="0.5">
      <c r="A855" s="85" t="s">
        <v>1669</v>
      </c>
      <c r="B855" s="59" t="s">
        <v>257</v>
      </c>
      <c r="C855" s="59" t="s">
        <v>215</v>
      </c>
      <c r="D855" s="93">
        <v>187</v>
      </c>
      <c r="E855" s="89">
        <v>185</v>
      </c>
      <c r="F855" s="93">
        <v>179</v>
      </c>
    </row>
    <row r="856" spans="1:6" x14ac:dyDescent="0.5">
      <c r="A856" s="85" t="s">
        <v>1669</v>
      </c>
      <c r="B856" s="59" t="s">
        <v>388</v>
      </c>
      <c r="C856" s="59" t="s">
        <v>212</v>
      </c>
      <c r="D856" s="93">
        <v>1100</v>
      </c>
      <c r="E856" s="89">
        <v>110</v>
      </c>
      <c r="F856" s="93">
        <v>110</v>
      </c>
    </row>
    <row r="857" spans="1:6" s="58" customFormat="1" hidden="1" x14ac:dyDescent="0.5">
      <c r="A857" s="85" t="s">
        <v>1669</v>
      </c>
      <c r="B857" s="59" t="s">
        <v>1505</v>
      </c>
      <c r="C857" s="59" t="s">
        <v>215</v>
      </c>
      <c r="D857" s="93"/>
      <c r="E857" s="89">
        <f>F857*D857</f>
        <v>0</v>
      </c>
      <c r="F857" s="93"/>
    </row>
    <row r="858" spans="1:6" hidden="1" x14ac:dyDescent="0.5">
      <c r="A858" s="85" t="s">
        <v>1669</v>
      </c>
      <c r="B858" s="59" t="s">
        <v>1103</v>
      </c>
      <c r="C858" s="59" t="s">
        <v>215</v>
      </c>
      <c r="D858" s="93"/>
      <c r="E858" s="89">
        <f>F858*D858</f>
        <v>0</v>
      </c>
      <c r="F858" s="93"/>
    </row>
    <row r="859" spans="1:6" x14ac:dyDescent="0.5">
      <c r="A859" s="85" t="s">
        <v>1669</v>
      </c>
      <c r="B859" s="59" t="s">
        <v>258</v>
      </c>
      <c r="C859" s="59" t="s">
        <v>215</v>
      </c>
      <c r="D859" s="93">
        <v>1145</v>
      </c>
      <c r="E859" s="89">
        <v>706</v>
      </c>
      <c r="F859" s="93">
        <v>521</v>
      </c>
    </row>
    <row r="860" spans="1:6" ht="30" hidden="1" customHeight="1" x14ac:dyDescent="0.5">
      <c r="A860" s="85" t="s">
        <v>1669</v>
      </c>
      <c r="B860" s="59" t="s">
        <v>1080</v>
      </c>
      <c r="C860" s="59" t="s">
        <v>215</v>
      </c>
      <c r="D860" s="93"/>
      <c r="E860" s="89">
        <f>F860*D860</f>
        <v>0</v>
      </c>
      <c r="F860" s="93"/>
    </row>
    <row r="861" spans="1:6" x14ac:dyDescent="0.5">
      <c r="A861" s="85" t="s">
        <v>1669</v>
      </c>
      <c r="B861" s="59" t="s">
        <v>1104</v>
      </c>
      <c r="C861" s="59" t="s">
        <v>212</v>
      </c>
      <c r="D861" s="93">
        <v>389</v>
      </c>
      <c r="E861" s="89">
        <v>379</v>
      </c>
      <c r="F861" s="93">
        <v>381</v>
      </c>
    </row>
    <row r="862" spans="1:6" x14ac:dyDescent="0.5">
      <c r="A862" s="85" t="s">
        <v>1669</v>
      </c>
      <c r="B862" s="51" t="s">
        <v>1192</v>
      </c>
      <c r="C862" s="59" t="s">
        <v>212</v>
      </c>
      <c r="D862" s="93">
        <v>200</v>
      </c>
      <c r="E862" s="89">
        <v>200</v>
      </c>
      <c r="F862" s="93">
        <v>200</v>
      </c>
    </row>
    <row r="863" spans="1:6" x14ac:dyDescent="0.5">
      <c r="A863" s="85" t="s">
        <v>1669</v>
      </c>
      <c r="B863" s="60" t="s">
        <v>259</v>
      </c>
      <c r="C863" s="51" t="s">
        <v>280</v>
      </c>
      <c r="D863" s="93">
        <v>728</v>
      </c>
      <c r="E863" s="89">
        <v>14</v>
      </c>
      <c r="F863" s="93">
        <v>82</v>
      </c>
    </row>
    <row r="864" spans="1:6" x14ac:dyDescent="0.5">
      <c r="A864" s="85" t="s">
        <v>1669</v>
      </c>
      <c r="B864" s="52" t="s">
        <v>472</v>
      </c>
      <c r="C864" s="51" t="s">
        <v>280</v>
      </c>
      <c r="D864" s="93">
        <v>0</v>
      </c>
      <c r="E864" s="89">
        <v>388</v>
      </c>
      <c r="F864" s="93">
        <v>260</v>
      </c>
    </row>
    <row r="865" spans="1:6" x14ac:dyDescent="0.5">
      <c r="A865" s="85" t="s">
        <v>1669</v>
      </c>
      <c r="B865" s="59" t="s">
        <v>260</v>
      </c>
      <c r="C865" s="59" t="s">
        <v>215</v>
      </c>
      <c r="D865" s="93">
        <v>702</v>
      </c>
      <c r="E865" s="89">
        <v>801</v>
      </c>
      <c r="F865" s="93">
        <v>516</v>
      </c>
    </row>
    <row r="866" spans="1:6" hidden="1" x14ac:dyDescent="0.5">
      <c r="A866" s="85" t="s">
        <v>1669</v>
      </c>
      <c r="B866" s="59" t="s">
        <v>919</v>
      </c>
      <c r="C866" s="59" t="s">
        <v>9</v>
      </c>
      <c r="D866" s="93"/>
      <c r="E866" s="89">
        <f>F866*D866</f>
        <v>0</v>
      </c>
      <c r="F866" s="93"/>
    </row>
    <row r="867" spans="1:6" ht="35.25" hidden="1" customHeight="1" x14ac:dyDescent="0.5">
      <c r="A867" s="85" t="s">
        <v>1669</v>
      </c>
      <c r="B867" s="59" t="s">
        <v>261</v>
      </c>
      <c r="C867" s="59" t="s">
        <v>9</v>
      </c>
      <c r="D867" s="93"/>
      <c r="E867" s="89">
        <f>F867*D867</f>
        <v>0</v>
      </c>
      <c r="F867" s="93"/>
    </row>
    <row r="868" spans="1:6" x14ac:dyDescent="0.5">
      <c r="A868" s="85" t="s">
        <v>1669</v>
      </c>
      <c r="B868" s="59" t="s">
        <v>793</v>
      </c>
      <c r="C868" s="59" t="s">
        <v>215</v>
      </c>
      <c r="D868" s="93">
        <v>2300</v>
      </c>
      <c r="E868" s="89">
        <v>4743</v>
      </c>
      <c r="F868" s="93">
        <v>6882</v>
      </c>
    </row>
    <row r="869" spans="1:6" x14ac:dyDescent="0.5">
      <c r="A869" s="85" t="s">
        <v>1669</v>
      </c>
      <c r="B869" s="59" t="s">
        <v>262</v>
      </c>
      <c r="C869" s="59" t="s">
        <v>217</v>
      </c>
      <c r="D869" s="93">
        <v>6</v>
      </c>
      <c r="E869" s="89">
        <v>9</v>
      </c>
      <c r="F869" s="93">
        <v>16</v>
      </c>
    </row>
    <row r="870" spans="1:6" x14ac:dyDescent="0.5">
      <c r="A870" s="85" t="s">
        <v>1669</v>
      </c>
      <c r="B870" s="59" t="s">
        <v>263</v>
      </c>
      <c r="C870" s="59" t="s">
        <v>215</v>
      </c>
      <c r="D870" s="93">
        <v>986</v>
      </c>
      <c r="E870" s="89">
        <v>925</v>
      </c>
      <c r="F870" s="93">
        <v>934</v>
      </c>
    </row>
    <row r="871" spans="1:6" s="58" customFormat="1" x14ac:dyDescent="0.5">
      <c r="A871" s="85" t="s">
        <v>1669</v>
      </c>
      <c r="B871" s="59" t="s">
        <v>1526</v>
      </c>
      <c r="C871" s="59" t="s">
        <v>1525</v>
      </c>
      <c r="D871" s="93">
        <v>0</v>
      </c>
      <c r="E871" s="89">
        <v>4</v>
      </c>
      <c r="F871" s="93">
        <v>8</v>
      </c>
    </row>
    <row r="872" spans="1:6" ht="33" hidden="1" customHeight="1" x14ac:dyDescent="0.5">
      <c r="A872" s="85" t="s">
        <v>1669</v>
      </c>
      <c r="B872" s="59" t="s">
        <v>264</v>
      </c>
      <c r="C872" s="59" t="s">
        <v>215</v>
      </c>
      <c r="D872" s="93"/>
      <c r="E872" s="89">
        <f>F872*D872</f>
        <v>0</v>
      </c>
      <c r="F872" s="93"/>
    </row>
    <row r="873" spans="1:6" s="58" customFormat="1" ht="33" customHeight="1" x14ac:dyDescent="0.5">
      <c r="A873" s="85" t="s">
        <v>1669</v>
      </c>
      <c r="B873" s="59" t="s">
        <v>1658</v>
      </c>
      <c r="C873" s="59"/>
      <c r="D873" s="93">
        <v>4</v>
      </c>
      <c r="E873" s="89">
        <v>60</v>
      </c>
      <c r="F873" s="93">
        <v>40</v>
      </c>
    </row>
    <row r="874" spans="1:6" s="58" customFormat="1" ht="33" customHeight="1" x14ac:dyDescent="0.5">
      <c r="A874" s="85" t="s">
        <v>1669</v>
      </c>
      <c r="B874" s="59" t="s">
        <v>1612</v>
      </c>
      <c r="C874" s="59"/>
      <c r="D874" s="93">
        <v>432</v>
      </c>
      <c r="E874" s="89">
        <v>222</v>
      </c>
      <c r="F874" s="93">
        <v>210</v>
      </c>
    </row>
    <row r="875" spans="1:6" hidden="1" x14ac:dyDescent="0.5">
      <c r="A875" s="85" t="s">
        <v>1669</v>
      </c>
      <c r="B875" s="59" t="s">
        <v>265</v>
      </c>
      <c r="C875" s="59" t="s">
        <v>215</v>
      </c>
      <c r="D875" s="93"/>
      <c r="E875" s="89">
        <f>F875*D875</f>
        <v>0</v>
      </c>
      <c r="F875" s="93"/>
    </row>
    <row r="876" spans="1:6" x14ac:dyDescent="0.5">
      <c r="A876" s="85" t="s">
        <v>1669</v>
      </c>
      <c r="B876" s="59" t="s">
        <v>666</v>
      </c>
      <c r="C876" s="59" t="s">
        <v>215</v>
      </c>
      <c r="D876" s="93">
        <v>841</v>
      </c>
      <c r="E876" s="89">
        <v>501</v>
      </c>
      <c r="F876" s="93">
        <v>374</v>
      </c>
    </row>
    <row r="877" spans="1:6" x14ac:dyDescent="0.5">
      <c r="A877" s="85" t="s">
        <v>1669</v>
      </c>
      <c r="B877" s="59" t="s">
        <v>1511</v>
      </c>
      <c r="C877" s="59" t="s">
        <v>215</v>
      </c>
      <c r="D877" s="93">
        <v>2794</v>
      </c>
      <c r="E877" s="89">
        <v>2453</v>
      </c>
      <c r="F877" s="93">
        <v>2264</v>
      </c>
    </row>
    <row r="878" spans="1:6" s="58" customFormat="1" hidden="1" x14ac:dyDescent="0.5">
      <c r="A878" s="85" t="s">
        <v>1669</v>
      </c>
      <c r="B878" s="59" t="s">
        <v>1510</v>
      </c>
      <c r="C878" s="59" t="s">
        <v>215</v>
      </c>
      <c r="D878" s="93"/>
      <c r="E878" s="89">
        <f>F878*D878</f>
        <v>0</v>
      </c>
      <c r="F878" s="93"/>
    </row>
    <row r="879" spans="1:6" x14ac:dyDescent="0.5">
      <c r="A879" s="85" t="s">
        <v>1669</v>
      </c>
      <c r="B879" s="55" t="s">
        <v>795</v>
      </c>
      <c r="C879" s="59" t="s">
        <v>9</v>
      </c>
      <c r="D879" s="93">
        <v>14</v>
      </c>
      <c r="E879" s="89">
        <v>12</v>
      </c>
      <c r="F879" s="93">
        <v>12</v>
      </c>
    </row>
    <row r="880" spans="1:6" x14ac:dyDescent="0.5">
      <c r="A880" s="85" t="s">
        <v>1669</v>
      </c>
      <c r="B880" s="55" t="s">
        <v>794</v>
      </c>
      <c r="C880" s="59" t="s">
        <v>9</v>
      </c>
      <c r="D880" s="93">
        <v>7</v>
      </c>
      <c r="E880" s="89">
        <v>6</v>
      </c>
      <c r="F880" s="93">
        <v>7</v>
      </c>
    </row>
    <row r="881" spans="1:6" ht="34.5" hidden="1" customHeight="1" x14ac:dyDescent="0.5">
      <c r="A881" s="85" t="s">
        <v>1669</v>
      </c>
      <c r="B881" s="59" t="s">
        <v>390</v>
      </c>
      <c r="C881" s="59" t="s">
        <v>215</v>
      </c>
      <c r="D881" s="93"/>
      <c r="E881" s="89">
        <f>F881*D881</f>
        <v>0</v>
      </c>
      <c r="F881" s="93"/>
    </row>
    <row r="882" spans="1:6" hidden="1" x14ac:dyDescent="0.5">
      <c r="A882" s="85" t="s">
        <v>1669</v>
      </c>
      <c r="B882" s="59" t="s">
        <v>1105</v>
      </c>
      <c r="C882" s="59" t="s">
        <v>9</v>
      </c>
      <c r="D882" s="93"/>
      <c r="E882" s="89">
        <f>F882*D882</f>
        <v>0</v>
      </c>
      <c r="F882" s="93"/>
    </row>
    <row r="883" spans="1:6" x14ac:dyDescent="0.5">
      <c r="A883" s="85" t="s">
        <v>1669</v>
      </c>
      <c r="B883" s="59" t="s">
        <v>1313</v>
      </c>
      <c r="C883" s="59" t="s">
        <v>215</v>
      </c>
      <c r="D883" s="93">
        <v>80</v>
      </c>
      <c r="E883" s="89">
        <v>240</v>
      </c>
      <c r="F883" s="93">
        <v>234</v>
      </c>
    </row>
    <row r="884" spans="1:6" x14ac:dyDescent="0.5">
      <c r="A884" s="85" t="s">
        <v>1669</v>
      </c>
      <c r="B884" s="59" t="s">
        <v>601</v>
      </c>
      <c r="C884" s="59" t="s">
        <v>215</v>
      </c>
      <c r="D884" s="93">
        <v>5</v>
      </c>
      <c r="E884" s="89">
        <v>4</v>
      </c>
      <c r="F884" s="93">
        <v>4</v>
      </c>
    </row>
    <row r="885" spans="1:6" x14ac:dyDescent="0.5">
      <c r="A885" s="85" t="s">
        <v>1669</v>
      </c>
      <c r="B885" s="59" t="s">
        <v>1106</v>
      </c>
      <c r="C885" s="59" t="s">
        <v>215</v>
      </c>
      <c r="D885" s="93"/>
      <c r="E885" s="89">
        <v>2</v>
      </c>
      <c r="F885" s="93"/>
    </row>
    <row r="886" spans="1:6" ht="30" customHeight="1" x14ac:dyDescent="0.5">
      <c r="A886" s="85" t="s">
        <v>1669</v>
      </c>
      <c r="B886" s="59" t="s">
        <v>1349</v>
      </c>
      <c r="C886" s="59" t="s">
        <v>1350</v>
      </c>
      <c r="D886" s="93">
        <v>17</v>
      </c>
      <c r="E886" s="89">
        <v>13</v>
      </c>
      <c r="F886" s="93">
        <v>13</v>
      </c>
    </row>
    <row r="887" spans="1:6" x14ac:dyDescent="0.5">
      <c r="A887" s="85" t="s">
        <v>1669</v>
      </c>
      <c r="B887" s="59" t="s">
        <v>267</v>
      </c>
      <c r="C887" s="59" t="s">
        <v>215</v>
      </c>
      <c r="D887" s="93">
        <v>31</v>
      </c>
      <c r="E887" s="89">
        <v>36</v>
      </c>
      <c r="F887" s="93">
        <v>59</v>
      </c>
    </row>
    <row r="888" spans="1:6" x14ac:dyDescent="0.5">
      <c r="A888" s="85" t="s">
        <v>1669</v>
      </c>
      <c r="B888" s="59" t="s">
        <v>610</v>
      </c>
      <c r="C888" s="59" t="s">
        <v>9</v>
      </c>
      <c r="D888" s="93">
        <v>170</v>
      </c>
      <c r="E888" s="89">
        <v>70</v>
      </c>
      <c r="F888" s="93">
        <v>85</v>
      </c>
    </row>
    <row r="889" spans="1:6" hidden="1" x14ac:dyDescent="0.5">
      <c r="A889" s="85" t="s">
        <v>1669</v>
      </c>
      <c r="B889" s="59" t="s">
        <v>1078</v>
      </c>
      <c r="C889" s="59" t="s">
        <v>6</v>
      </c>
      <c r="D889" s="93"/>
      <c r="E889" s="89">
        <f>F890*D890</f>
        <v>0</v>
      </c>
      <c r="F889" s="93"/>
    </row>
    <row r="890" spans="1:6" s="58" customFormat="1" hidden="1" x14ac:dyDescent="0.5">
      <c r="A890" s="85" t="s">
        <v>1669</v>
      </c>
      <c r="B890" s="59" t="s">
        <v>1550</v>
      </c>
      <c r="C890" s="59" t="s">
        <v>212</v>
      </c>
      <c r="D890" s="93"/>
      <c r="E890" s="89">
        <v>70</v>
      </c>
      <c r="F890" s="93"/>
    </row>
    <row r="891" spans="1:6" s="69" customFormat="1" x14ac:dyDescent="0.5">
      <c r="A891" s="85" t="s">
        <v>1669</v>
      </c>
      <c r="B891" s="57" t="s">
        <v>268</v>
      </c>
      <c r="C891" s="57" t="s">
        <v>215</v>
      </c>
      <c r="D891" s="88">
        <v>770</v>
      </c>
      <c r="E891" s="89">
        <v>657</v>
      </c>
      <c r="F891" s="88">
        <v>412</v>
      </c>
    </row>
    <row r="892" spans="1:6" s="69" customFormat="1" x14ac:dyDescent="0.5">
      <c r="A892" s="85" t="s">
        <v>1669</v>
      </c>
      <c r="B892" s="57" t="s">
        <v>269</v>
      </c>
      <c r="C892" s="57" t="s">
        <v>215</v>
      </c>
      <c r="D892" s="88">
        <v>571</v>
      </c>
      <c r="E892" s="89">
        <v>435</v>
      </c>
      <c r="F892" s="88">
        <v>425</v>
      </c>
    </row>
    <row r="893" spans="1:6" x14ac:dyDescent="0.5">
      <c r="A893" s="85" t="s">
        <v>1669</v>
      </c>
      <c r="B893" s="59" t="s">
        <v>270</v>
      </c>
      <c r="C893" s="59" t="s">
        <v>9</v>
      </c>
      <c r="D893" s="93">
        <v>45</v>
      </c>
      <c r="E893" s="89">
        <v>88</v>
      </c>
      <c r="F893" s="93">
        <v>73</v>
      </c>
    </row>
    <row r="894" spans="1:6" x14ac:dyDescent="0.5">
      <c r="A894" s="85" t="s">
        <v>1669</v>
      </c>
      <c r="B894" s="59" t="s">
        <v>271</v>
      </c>
      <c r="C894" s="59" t="s">
        <v>9</v>
      </c>
      <c r="D894" s="93">
        <v>353</v>
      </c>
      <c r="E894" s="89">
        <v>69</v>
      </c>
      <c r="F894" s="93">
        <v>202</v>
      </c>
    </row>
    <row r="895" spans="1:6" ht="34.5" customHeight="1" x14ac:dyDescent="0.5">
      <c r="A895" s="85" t="s">
        <v>1669</v>
      </c>
      <c r="B895" s="59" t="s">
        <v>611</v>
      </c>
      <c r="C895" s="59" t="s">
        <v>215</v>
      </c>
      <c r="D895" s="93">
        <v>1179</v>
      </c>
      <c r="E895" s="89">
        <v>865</v>
      </c>
      <c r="F895" s="93">
        <v>617</v>
      </c>
    </row>
    <row r="896" spans="1:6" ht="33" customHeight="1" x14ac:dyDescent="0.5">
      <c r="A896" s="85" t="s">
        <v>1669</v>
      </c>
      <c r="B896" s="59" t="s">
        <v>272</v>
      </c>
      <c r="C896" s="59" t="s">
        <v>215</v>
      </c>
      <c r="D896" s="93">
        <v>4</v>
      </c>
      <c r="E896" s="89">
        <v>400</v>
      </c>
      <c r="F896" s="93">
        <v>400</v>
      </c>
    </row>
    <row r="897" spans="1:6" x14ac:dyDescent="0.5">
      <c r="A897" s="85" t="s">
        <v>1669</v>
      </c>
      <c r="B897" s="59" t="s">
        <v>825</v>
      </c>
      <c r="C897" s="59" t="s">
        <v>6</v>
      </c>
      <c r="D897" s="93">
        <v>99</v>
      </c>
      <c r="E897" s="89">
        <v>68</v>
      </c>
      <c r="F897" s="93">
        <v>64</v>
      </c>
    </row>
    <row r="898" spans="1:6" x14ac:dyDescent="0.5">
      <c r="A898" s="85" t="s">
        <v>1669</v>
      </c>
      <c r="B898" s="59" t="s">
        <v>273</v>
      </c>
      <c r="C898" s="59" t="s">
        <v>215</v>
      </c>
      <c r="D898" s="93">
        <v>1097</v>
      </c>
      <c r="E898" s="89">
        <v>799</v>
      </c>
      <c r="F898" s="93">
        <v>548</v>
      </c>
    </row>
    <row r="899" spans="1:6" s="58" customFormat="1" hidden="1" x14ac:dyDescent="0.5">
      <c r="A899" s="85" t="s">
        <v>1669</v>
      </c>
      <c r="B899" s="59" t="s">
        <v>1535</v>
      </c>
      <c r="C899" s="59"/>
      <c r="D899" s="93"/>
      <c r="E899" s="89">
        <v>0</v>
      </c>
      <c r="F899" s="93"/>
    </row>
    <row r="900" spans="1:6" x14ac:dyDescent="0.5">
      <c r="A900" s="85" t="s">
        <v>1669</v>
      </c>
      <c r="B900" s="59" t="s">
        <v>1210</v>
      </c>
      <c r="C900" s="59" t="s">
        <v>1211</v>
      </c>
      <c r="D900" s="93">
        <v>195</v>
      </c>
      <c r="E900" s="89">
        <v>0</v>
      </c>
      <c r="F900" s="93">
        <v>30</v>
      </c>
    </row>
    <row r="901" spans="1:6" ht="33" customHeight="1" x14ac:dyDescent="0.5">
      <c r="A901" s="85" t="s">
        <v>1669</v>
      </c>
      <c r="B901" s="59" t="s">
        <v>274</v>
      </c>
      <c r="C901" s="59" t="s">
        <v>215</v>
      </c>
      <c r="D901" s="93">
        <v>68</v>
      </c>
      <c r="E901" s="89">
        <v>34</v>
      </c>
      <c r="F901" s="93">
        <v>40</v>
      </c>
    </row>
    <row r="902" spans="1:6" hidden="1" x14ac:dyDescent="0.5">
      <c r="A902" s="85" t="s">
        <v>1669</v>
      </c>
      <c r="B902" s="59" t="s">
        <v>466</v>
      </c>
      <c r="C902" s="59" t="s">
        <v>215</v>
      </c>
      <c r="D902" s="93"/>
      <c r="E902" s="89">
        <v>34</v>
      </c>
      <c r="F902" s="93"/>
    </row>
    <row r="903" spans="1:6" x14ac:dyDescent="0.5">
      <c r="A903" s="85" t="s">
        <v>1669</v>
      </c>
      <c r="B903" s="59" t="s">
        <v>371</v>
      </c>
      <c r="C903" s="59" t="s">
        <v>9</v>
      </c>
      <c r="D903" s="93">
        <v>117</v>
      </c>
      <c r="E903" s="89">
        <v>95</v>
      </c>
      <c r="F903" s="93">
        <v>91</v>
      </c>
    </row>
    <row r="904" spans="1:6" s="58" customFormat="1" hidden="1" x14ac:dyDescent="0.5">
      <c r="A904" s="85" t="s">
        <v>1669</v>
      </c>
      <c r="B904" s="59" t="s">
        <v>1580</v>
      </c>
      <c r="C904" s="59" t="s">
        <v>9</v>
      </c>
      <c r="D904" s="93"/>
      <c r="E904" s="89">
        <f>F905*D905</f>
        <v>0</v>
      </c>
      <c r="F904" s="93"/>
    </row>
    <row r="905" spans="1:6" s="58" customFormat="1" hidden="1" x14ac:dyDescent="0.5">
      <c r="A905" s="85" t="s">
        <v>1669</v>
      </c>
      <c r="B905" s="59" t="s">
        <v>1497</v>
      </c>
      <c r="C905" s="59" t="s">
        <v>215</v>
      </c>
      <c r="D905" s="93"/>
      <c r="E905" s="89">
        <v>95</v>
      </c>
      <c r="F905" s="93"/>
    </row>
    <row r="906" spans="1:6" x14ac:dyDescent="0.5">
      <c r="A906" s="85" t="s">
        <v>1669</v>
      </c>
      <c r="B906" s="59" t="s">
        <v>275</v>
      </c>
      <c r="C906" s="59" t="s">
        <v>215</v>
      </c>
      <c r="D906" s="93">
        <v>358</v>
      </c>
      <c r="E906" s="89">
        <v>354</v>
      </c>
      <c r="F906" s="93">
        <v>347</v>
      </c>
    </row>
    <row r="907" spans="1:6" s="58" customFormat="1" x14ac:dyDescent="0.5">
      <c r="A907" s="85" t="s">
        <v>1669</v>
      </c>
      <c r="B907" s="59" t="s">
        <v>1498</v>
      </c>
      <c r="C907" s="59" t="s">
        <v>212</v>
      </c>
      <c r="D907" s="93">
        <v>52</v>
      </c>
      <c r="E907" s="89">
        <v>22</v>
      </c>
      <c r="F907" s="93"/>
    </row>
    <row r="908" spans="1:6" s="58" customFormat="1" x14ac:dyDescent="0.5">
      <c r="A908" s="85" t="s">
        <v>1669</v>
      </c>
      <c r="B908" s="59" t="s">
        <v>1506</v>
      </c>
      <c r="C908" s="59" t="s">
        <v>212</v>
      </c>
      <c r="D908" s="93">
        <v>228</v>
      </c>
      <c r="E908" s="89">
        <v>195</v>
      </c>
      <c r="F908" s="93">
        <v>110</v>
      </c>
    </row>
    <row r="909" spans="1:6" ht="26.25" customHeight="1" x14ac:dyDescent="0.5">
      <c r="A909" s="85" t="s">
        <v>1669</v>
      </c>
      <c r="B909" s="59" t="s">
        <v>819</v>
      </c>
      <c r="C909" s="59" t="s">
        <v>215</v>
      </c>
      <c r="D909" s="93">
        <v>226</v>
      </c>
      <c r="E909" s="89">
        <v>280</v>
      </c>
      <c r="F909" s="93">
        <v>117</v>
      </c>
    </row>
    <row r="910" spans="1:6" ht="26.25" customHeight="1" x14ac:dyDescent="0.5">
      <c r="A910" s="85" t="s">
        <v>1669</v>
      </c>
      <c r="B910" s="59" t="s">
        <v>276</v>
      </c>
      <c r="C910" s="59" t="s">
        <v>9</v>
      </c>
      <c r="D910" s="93">
        <v>1800</v>
      </c>
      <c r="E910" s="89">
        <v>14</v>
      </c>
      <c r="F910" s="93">
        <v>923</v>
      </c>
    </row>
    <row r="911" spans="1:6" hidden="1" x14ac:dyDescent="0.5">
      <c r="A911" s="85" t="s">
        <v>1669</v>
      </c>
      <c r="B911" s="59" t="s">
        <v>1404</v>
      </c>
      <c r="C911" s="59" t="s">
        <v>9</v>
      </c>
      <c r="D911" s="93"/>
      <c r="E911" s="89">
        <v>14</v>
      </c>
      <c r="F911" s="93"/>
    </row>
    <row r="912" spans="1:6" s="58" customFormat="1" x14ac:dyDescent="0.5">
      <c r="A912" s="85" t="s">
        <v>1669</v>
      </c>
      <c r="B912" s="59" t="s">
        <v>1569</v>
      </c>
      <c r="C912" s="59"/>
      <c r="D912" s="93"/>
      <c r="E912" s="89">
        <v>1160</v>
      </c>
      <c r="F912" s="93"/>
    </row>
    <row r="913" spans="1:6" s="58" customFormat="1" hidden="1" x14ac:dyDescent="0.5">
      <c r="A913" s="85" t="s">
        <v>1669</v>
      </c>
      <c r="B913" s="59" t="s">
        <v>1627</v>
      </c>
      <c r="C913" s="59"/>
      <c r="D913" s="93"/>
      <c r="E913" s="89">
        <v>1160</v>
      </c>
      <c r="F913" s="93"/>
    </row>
    <row r="914" spans="1:6" x14ac:dyDescent="0.5">
      <c r="A914" s="85" t="s">
        <v>1669</v>
      </c>
      <c r="B914" s="59" t="s">
        <v>277</v>
      </c>
      <c r="C914" s="59" t="s">
        <v>215</v>
      </c>
      <c r="D914" s="93">
        <v>67</v>
      </c>
      <c r="E914" s="89">
        <v>8</v>
      </c>
      <c r="F914" s="93">
        <v>68</v>
      </c>
    </row>
    <row r="915" spans="1:6" s="58" customFormat="1" ht="33" customHeight="1" x14ac:dyDescent="0.5">
      <c r="A915" s="85" t="s">
        <v>1669</v>
      </c>
      <c r="B915" s="59" t="s">
        <v>1499</v>
      </c>
      <c r="C915" s="59" t="s">
        <v>215</v>
      </c>
      <c r="D915" s="93">
        <v>260</v>
      </c>
      <c r="E915" s="89">
        <v>235</v>
      </c>
      <c r="F915" s="93">
        <v>160</v>
      </c>
    </row>
    <row r="916" spans="1:6" x14ac:dyDescent="0.5">
      <c r="A916" s="85" t="s">
        <v>1669</v>
      </c>
      <c r="B916" s="55" t="s">
        <v>910</v>
      </c>
      <c r="C916" s="59" t="s">
        <v>217</v>
      </c>
      <c r="D916" s="93">
        <v>10</v>
      </c>
      <c r="E916" s="89">
        <v>10</v>
      </c>
      <c r="F916" s="93">
        <v>10</v>
      </c>
    </row>
    <row r="917" spans="1:6" s="58" customFormat="1" hidden="1" x14ac:dyDescent="0.5">
      <c r="A917" s="85" t="s">
        <v>1669</v>
      </c>
      <c r="B917" s="55" t="s">
        <v>1581</v>
      </c>
      <c r="C917" s="59" t="s">
        <v>217</v>
      </c>
      <c r="D917" s="93"/>
      <c r="E917" s="89">
        <v>10</v>
      </c>
      <c r="F917" s="93"/>
    </row>
    <row r="918" spans="1:6" x14ac:dyDescent="0.5">
      <c r="A918" s="85" t="s">
        <v>1669</v>
      </c>
      <c r="B918" s="55" t="s">
        <v>1251</v>
      </c>
      <c r="C918" s="59" t="s">
        <v>217</v>
      </c>
      <c r="D918" s="93">
        <v>27</v>
      </c>
      <c r="E918" s="89">
        <v>27</v>
      </c>
      <c r="F918" s="93"/>
    </row>
    <row r="919" spans="1:6" hidden="1" x14ac:dyDescent="0.5">
      <c r="A919" s="85" t="s">
        <v>1669</v>
      </c>
      <c r="B919" s="55" t="s">
        <v>1107</v>
      </c>
      <c r="C919" s="59" t="s">
        <v>217</v>
      </c>
      <c r="D919" s="93"/>
      <c r="E919" s="89">
        <v>27</v>
      </c>
      <c r="F919" s="93"/>
    </row>
    <row r="920" spans="1:6" x14ac:dyDescent="0.5">
      <c r="A920" s="85" t="s">
        <v>1669</v>
      </c>
      <c r="B920" s="59" t="s">
        <v>278</v>
      </c>
      <c r="C920" s="59" t="s">
        <v>215</v>
      </c>
      <c r="D920" s="93">
        <v>15</v>
      </c>
      <c r="E920" s="89">
        <v>14</v>
      </c>
      <c r="F920" s="93">
        <v>3</v>
      </c>
    </row>
    <row r="921" spans="1:6" hidden="1" x14ac:dyDescent="0.5">
      <c r="A921" s="85" t="s">
        <v>1669</v>
      </c>
      <c r="B921" s="59" t="s">
        <v>279</v>
      </c>
      <c r="C921" s="59" t="s">
        <v>280</v>
      </c>
      <c r="D921" s="93"/>
      <c r="E921" s="89">
        <v>14</v>
      </c>
      <c r="F921" s="93"/>
    </row>
    <row r="922" spans="1:6" ht="28.5" customHeight="1" x14ac:dyDescent="0.5">
      <c r="A922" s="85" t="s">
        <v>1669</v>
      </c>
      <c r="B922" s="59" t="s">
        <v>603</v>
      </c>
      <c r="C922" s="59" t="s">
        <v>280</v>
      </c>
      <c r="D922" s="93">
        <v>86</v>
      </c>
      <c r="E922" s="89">
        <v>124</v>
      </c>
      <c r="F922" s="93">
        <v>86</v>
      </c>
    </row>
    <row r="923" spans="1:6" ht="31.5" hidden="1" customHeight="1" x14ac:dyDescent="0.5">
      <c r="A923" s="85" t="s">
        <v>1669</v>
      </c>
      <c r="B923" s="59" t="s">
        <v>1108</v>
      </c>
      <c r="C923" s="59" t="s">
        <v>217</v>
      </c>
      <c r="D923" s="93"/>
      <c r="E923" s="89">
        <v>124</v>
      </c>
      <c r="F923" s="93"/>
    </row>
    <row r="924" spans="1:6" ht="33.75" customHeight="1" x14ac:dyDescent="0.5">
      <c r="A924" s="85" t="s">
        <v>1669</v>
      </c>
      <c r="B924" s="59" t="s">
        <v>281</v>
      </c>
      <c r="C924" s="59" t="s">
        <v>9</v>
      </c>
      <c r="D924" s="93">
        <v>6</v>
      </c>
      <c r="E924" s="89">
        <v>14</v>
      </c>
      <c r="F924" s="93">
        <v>14</v>
      </c>
    </row>
    <row r="925" spans="1:6" x14ac:dyDescent="0.5">
      <c r="A925" s="85" t="s">
        <v>1669</v>
      </c>
      <c r="B925" s="60" t="s">
        <v>604</v>
      </c>
      <c r="C925" s="51" t="s">
        <v>605</v>
      </c>
      <c r="D925" s="93">
        <v>60</v>
      </c>
      <c r="E925" s="89">
        <v>58</v>
      </c>
      <c r="F925" s="93">
        <v>46</v>
      </c>
    </row>
    <row r="926" spans="1:6" hidden="1" x14ac:dyDescent="0.5">
      <c r="A926" s="85" t="s">
        <v>1669</v>
      </c>
      <c r="B926" s="60" t="s">
        <v>1582</v>
      </c>
      <c r="C926" s="51" t="s">
        <v>9</v>
      </c>
      <c r="D926" s="93"/>
      <c r="E926" s="89">
        <v>58</v>
      </c>
      <c r="F926" s="93"/>
    </row>
    <row r="927" spans="1:6" x14ac:dyDescent="0.5">
      <c r="A927" s="85" t="s">
        <v>1669</v>
      </c>
      <c r="B927" s="59" t="s">
        <v>282</v>
      </c>
      <c r="C927" s="59" t="s">
        <v>9</v>
      </c>
      <c r="D927" s="93">
        <v>11</v>
      </c>
      <c r="E927" s="89">
        <v>21</v>
      </c>
      <c r="F927" s="93">
        <v>20</v>
      </c>
    </row>
    <row r="928" spans="1:6" hidden="1" x14ac:dyDescent="0.5">
      <c r="A928" s="85" t="s">
        <v>1669</v>
      </c>
      <c r="B928" s="59" t="s">
        <v>820</v>
      </c>
      <c r="C928" s="59" t="s">
        <v>9</v>
      </c>
      <c r="D928" s="93"/>
      <c r="E928" s="89">
        <f t="shared" ref="E928:E935" si="13">F929*D929</f>
        <v>0</v>
      </c>
      <c r="F928" s="93"/>
    </row>
    <row r="929" spans="1:6" s="58" customFormat="1" hidden="1" x14ac:dyDescent="0.5">
      <c r="A929" s="85" t="s">
        <v>1669</v>
      </c>
      <c r="B929" s="59" t="s">
        <v>1640</v>
      </c>
      <c r="C929" s="59" t="s">
        <v>212</v>
      </c>
      <c r="D929" s="93"/>
      <c r="E929" s="89">
        <f t="shared" si="13"/>
        <v>0</v>
      </c>
      <c r="F929" s="93"/>
    </row>
    <row r="930" spans="1:6" ht="33" hidden="1" customHeight="1" x14ac:dyDescent="0.5">
      <c r="A930" s="85" t="s">
        <v>1669</v>
      </c>
      <c r="B930" s="55" t="s">
        <v>1252</v>
      </c>
      <c r="C930" s="52" t="s">
        <v>11</v>
      </c>
      <c r="D930" s="93"/>
      <c r="E930" s="89">
        <f t="shared" si="13"/>
        <v>0</v>
      </c>
      <c r="F930" s="93"/>
    </row>
    <row r="931" spans="1:6" hidden="1" x14ac:dyDescent="0.5">
      <c r="A931" s="85" t="s">
        <v>1669</v>
      </c>
      <c r="B931" s="55" t="s">
        <v>1253</v>
      </c>
      <c r="C931" s="52" t="s">
        <v>11</v>
      </c>
      <c r="D931" s="93"/>
      <c r="E931" s="89">
        <f t="shared" si="13"/>
        <v>0</v>
      </c>
      <c r="F931" s="93"/>
    </row>
    <row r="932" spans="1:6" hidden="1" x14ac:dyDescent="0.5">
      <c r="A932" s="85" t="s">
        <v>1669</v>
      </c>
      <c r="B932" s="55" t="s">
        <v>1254</v>
      </c>
      <c r="C932" s="52" t="s">
        <v>11</v>
      </c>
      <c r="D932" s="93"/>
      <c r="E932" s="89">
        <f t="shared" si="13"/>
        <v>0</v>
      </c>
      <c r="F932" s="93"/>
    </row>
    <row r="933" spans="1:6" hidden="1" x14ac:dyDescent="0.5">
      <c r="A933" s="85" t="s">
        <v>1669</v>
      </c>
      <c r="B933" s="55" t="s">
        <v>1255</v>
      </c>
      <c r="C933" s="52" t="s">
        <v>11</v>
      </c>
      <c r="D933" s="93"/>
      <c r="E933" s="89">
        <f t="shared" si="13"/>
        <v>0</v>
      </c>
      <c r="F933" s="93"/>
    </row>
    <row r="934" spans="1:6" hidden="1" x14ac:dyDescent="0.5">
      <c r="A934" s="85" t="s">
        <v>1669</v>
      </c>
      <c r="B934" s="55" t="s">
        <v>1351</v>
      </c>
      <c r="C934" s="52" t="s">
        <v>11</v>
      </c>
      <c r="D934" s="93"/>
      <c r="E934" s="89">
        <f t="shared" si="13"/>
        <v>0</v>
      </c>
      <c r="F934" s="93"/>
    </row>
    <row r="935" spans="1:6" hidden="1" x14ac:dyDescent="0.5">
      <c r="A935" s="85" t="s">
        <v>1669</v>
      </c>
      <c r="B935" s="55" t="s">
        <v>1256</v>
      </c>
      <c r="C935" s="52" t="s">
        <v>11</v>
      </c>
      <c r="D935" s="93"/>
      <c r="E935" s="89">
        <f t="shared" si="13"/>
        <v>0</v>
      </c>
      <c r="F935" s="93"/>
    </row>
    <row r="936" spans="1:6" hidden="1" x14ac:dyDescent="0.5">
      <c r="A936" s="85" t="s">
        <v>1669</v>
      </c>
      <c r="B936" s="55" t="s">
        <v>1257</v>
      </c>
      <c r="C936" s="52" t="s">
        <v>11</v>
      </c>
      <c r="D936" s="93"/>
      <c r="E936" s="89">
        <v>21</v>
      </c>
      <c r="F936" s="93"/>
    </row>
    <row r="937" spans="1:6" x14ac:dyDescent="0.5">
      <c r="A937" s="85" t="s">
        <v>1669</v>
      </c>
      <c r="B937" s="59" t="s">
        <v>283</v>
      </c>
      <c r="C937" s="59" t="s">
        <v>9</v>
      </c>
      <c r="D937" s="93"/>
      <c r="E937" s="89">
        <v>3</v>
      </c>
      <c r="F937" s="93"/>
    </row>
    <row r="938" spans="1:6" s="58" customFormat="1" x14ac:dyDescent="0.5">
      <c r="A938" s="85" t="s">
        <v>1669</v>
      </c>
      <c r="B938" s="59" t="s">
        <v>1609</v>
      </c>
      <c r="C938" s="59" t="s">
        <v>9</v>
      </c>
      <c r="D938" s="93">
        <v>184</v>
      </c>
      <c r="E938" s="89">
        <v>5</v>
      </c>
      <c r="F938" s="93">
        <v>1374</v>
      </c>
    </row>
    <row r="939" spans="1:6" x14ac:dyDescent="0.5">
      <c r="A939" s="85" t="s">
        <v>1669</v>
      </c>
      <c r="B939" s="59" t="s">
        <v>1058</v>
      </c>
      <c r="C939" s="59" t="s">
        <v>9</v>
      </c>
      <c r="D939" s="93">
        <v>28</v>
      </c>
      <c r="E939" s="89">
        <v>19</v>
      </c>
      <c r="F939" s="93">
        <v>21</v>
      </c>
    </row>
    <row r="940" spans="1:6" x14ac:dyDescent="0.5">
      <c r="A940" s="85" t="s">
        <v>1669</v>
      </c>
      <c r="B940" s="59" t="s">
        <v>1040</v>
      </c>
      <c r="C940" s="59" t="s">
        <v>215</v>
      </c>
      <c r="D940" s="93">
        <v>2300</v>
      </c>
      <c r="E940" s="89">
        <v>2146</v>
      </c>
      <c r="F940" s="93"/>
    </row>
    <row r="941" spans="1:6" x14ac:dyDescent="0.5">
      <c r="A941" s="85" t="s">
        <v>1669</v>
      </c>
      <c r="B941" s="59" t="s">
        <v>284</v>
      </c>
      <c r="C941" s="59" t="s">
        <v>215</v>
      </c>
      <c r="D941" s="93">
        <v>1191</v>
      </c>
      <c r="E941" s="89">
        <v>1091</v>
      </c>
      <c r="F941" s="93">
        <v>1091</v>
      </c>
    </row>
    <row r="942" spans="1:6" s="58" customFormat="1" hidden="1" x14ac:dyDescent="0.5">
      <c r="A942" s="85" t="s">
        <v>1669</v>
      </c>
      <c r="B942" s="59" t="s">
        <v>1571</v>
      </c>
      <c r="C942" s="59" t="s">
        <v>215</v>
      </c>
      <c r="D942" s="93"/>
      <c r="E942" s="89">
        <v>1091</v>
      </c>
      <c r="F942" s="93"/>
    </row>
    <row r="943" spans="1:6" ht="33.75" customHeight="1" x14ac:dyDescent="0.5">
      <c r="A943" s="85" t="s">
        <v>1669</v>
      </c>
      <c r="B943" s="59" t="s">
        <v>285</v>
      </c>
      <c r="C943" s="59" t="s">
        <v>215</v>
      </c>
      <c r="D943" s="93">
        <v>145</v>
      </c>
      <c r="E943" s="89">
        <v>102</v>
      </c>
      <c r="F943" s="93">
        <v>92</v>
      </c>
    </row>
    <row r="944" spans="1:6" ht="30" customHeight="1" x14ac:dyDescent="0.5">
      <c r="A944" s="85" t="s">
        <v>1669</v>
      </c>
      <c r="B944" s="59" t="s">
        <v>287</v>
      </c>
      <c r="C944" s="59" t="s">
        <v>9</v>
      </c>
      <c r="D944" s="93">
        <v>0</v>
      </c>
      <c r="E944" s="89">
        <v>61</v>
      </c>
      <c r="F944" s="93">
        <v>44</v>
      </c>
    </row>
    <row r="945" spans="1:6" ht="33" customHeight="1" x14ac:dyDescent="0.5">
      <c r="A945" s="85" t="s">
        <v>1669</v>
      </c>
      <c r="B945" s="59" t="s">
        <v>286</v>
      </c>
      <c r="C945" s="59" t="s">
        <v>217</v>
      </c>
      <c r="D945" s="93">
        <v>86</v>
      </c>
      <c r="E945" s="89">
        <v>11</v>
      </c>
      <c r="F945" s="93">
        <v>7</v>
      </c>
    </row>
    <row r="946" spans="1:6" hidden="1" x14ac:dyDescent="0.5">
      <c r="A946" s="85" t="s">
        <v>1669</v>
      </c>
      <c r="B946" s="59" t="s">
        <v>908</v>
      </c>
      <c r="C946" s="59" t="s">
        <v>215</v>
      </c>
      <c r="D946" s="93"/>
      <c r="E946" s="89">
        <v>11</v>
      </c>
      <c r="F946" s="93"/>
    </row>
    <row r="947" spans="1:6" ht="30" customHeight="1" x14ac:dyDescent="0.5">
      <c r="A947" s="85" t="s">
        <v>1669</v>
      </c>
      <c r="B947" s="59" t="s">
        <v>288</v>
      </c>
      <c r="C947" s="59" t="s">
        <v>9</v>
      </c>
      <c r="D947" s="93">
        <v>3</v>
      </c>
      <c r="E947" s="89">
        <v>4</v>
      </c>
      <c r="F947" s="93">
        <v>2</v>
      </c>
    </row>
    <row r="948" spans="1:6" x14ac:dyDescent="0.5">
      <c r="A948" s="85" t="s">
        <v>1669</v>
      </c>
      <c r="B948" s="61" t="s">
        <v>443</v>
      </c>
      <c r="C948" s="60" t="s">
        <v>6</v>
      </c>
      <c r="D948" s="93">
        <v>1968</v>
      </c>
      <c r="E948" s="89">
        <v>0</v>
      </c>
      <c r="F948" s="93"/>
    </row>
    <row r="949" spans="1:6" x14ac:dyDescent="0.5">
      <c r="A949" s="85" t="s">
        <v>1669</v>
      </c>
      <c r="B949" s="61" t="s">
        <v>1208</v>
      </c>
      <c r="C949" s="60" t="s">
        <v>9</v>
      </c>
      <c r="D949" s="93">
        <v>155</v>
      </c>
      <c r="E949" s="89">
        <v>4175</v>
      </c>
      <c r="F949" s="93">
        <v>5681</v>
      </c>
    </row>
    <row r="950" spans="1:6" x14ac:dyDescent="0.5">
      <c r="A950" s="85" t="s">
        <v>1669</v>
      </c>
      <c r="B950" s="59" t="s">
        <v>1440</v>
      </c>
      <c r="C950" s="59" t="s">
        <v>215</v>
      </c>
      <c r="D950" s="93">
        <v>600</v>
      </c>
      <c r="E950" s="89">
        <v>520</v>
      </c>
      <c r="F950" s="93">
        <v>404</v>
      </c>
    </row>
    <row r="951" spans="1:6" hidden="1" x14ac:dyDescent="0.5">
      <c r="A951" s="85" t="s">
        <v>1669</v>
      </c>
      <c r="B951" s="59" t="s">
        <v>1081</v>
      </c>
      <c r="C951" s="59" t="s">
        <v>1082</v>
      </c>
      <c r="D951" s="93"/>
      <c r="E951" s="89">
        <f>F952*D952</f>
        <v>0</v>
      </c>
      <c r="F951" s="93"/>
    </row>
    <row r="952" spans="1:6" hidden="1" x14ac:dyDescent="0.5">
      <c r="A952" s="85" t="s">
        <v>1669</v>
      </c>
      <c r="B952" s="59" t="s">
        <v>909</v>
      </c>
      <c r="C952" s="59" t="s">
        <v>212</v>
      </c>
      <c r="D952" s="93"/>
      <c r="E952" s="89">
        <f>F953*D953</f>
        <v>0</v>
      </c>
      <c r="F952" s="93"/>
    </row>
    <row r="953" spans="1:6" hidden="1" x14ac:dyDescent="0.5">
      <c r="A953" s="85" t="s">
        <v>1669</v>
      </c>
      <c r="B953" s="59" t="s">
        <v>670</v>
      </c>
      <c r="C953" s="59" t="s">
        <v>6</v>
      </c>
      <c r="D953" s="93"/>
      <c r="E953" s="89">
        <v>520</v>
      </c>
      <c r="F953" s="93"/>
    </row>
    <row r="954" spans="1:6" x14ac:dyDescent="0.5">
      <c r="A954" s="85" t="s">
        <v>1669</v>
      </c>
      <c r="B954" s="55" t="s">
        <v>796</v>
      </c>
      <c r="C954" s="59" t="s">
        <v>212</v>
      </c>
      <c r="D954" s="93">
        <v>149</v>
      </c>
      <c r="E954" s="89">
        <v>131</v>
      </c>
      <c r="F954" s="93">
        <v>100</v>
      </c>
    </row>
    <row r="955" spans="1:6" ht="33" hidden="1" customHeight="1" x14ac:dyDescent="0.5">
      <c r="A955" s="85" t="s">
        <v>1669</v>
      </c>
      <c r="B955" s="55" t="s">
        <v>853</v>
      </c>
      <c r="C955" s="59" t="s">
        <v>212</v>
      </c>
      <c r="D955" s="93"/>
      <c r="E955" s="89">
        <f>F956*D956</f>
        <v>0</v>
      </c>
      <c r="F955" s="93"/>
    </row>
    <row r="956" spans="1:6" hidden="1" x14ac:dyDescent="0.5">
      <c r="A956" s="85" t="s">
        <v>1669</v>
      </c>
      <c r="B956" s="55" t="s">
        <v>1405</v>
      </c>
      <c r="C956" s="59"/>
      <c r="D956" s="93"/>
      <c r="E956" s="89">
        <v>131</v>
      </c>
      <c r="F956" s="93"/>
    </row>
    <row r="957" spans="1:6" x14ac:dyDescent="0.5">
      <c r="A957" s="85" t="s">
        <v>1669</v>
      </c>
      <c r="B957" s="59" t="s">
        <v>290</v>
      </c>
      <c r="C957" s="59" t="s">
        <v>9</v>
      </c>
      <c r="D957" s="93">
        <v>81</v>
      </c>
      <c r="E957" s="89">
        <v>5</v>
      </c>
      <c r="F957" s="93">
        <v>71</v>
      </c>
    </row>
    <row r="958" spans="1:6" x14ac:dyDescent="0.5">
      <c r="A958" s="85" t="s">
        <v>1669</v>
      </c>
      <c r="B958" s="59" t="s">
        <v>617</v>
      </c>
      <c r="C958" s="84" t="s">
        <v>959</v>
      </c>
      <c r="D958" s="93"/>
      <c r="E958" s="89">
        <v>74</v>
      </c>
      <c r="F958" s="93">
        <v>4</v>
      </c>
    </row>
    <row r="959" spans="1:6" s="58" customFormat="1" x14ac:dyDescent="0.5">
      <c r="A959" s="85" t="s">
        <v>1669</v>
      </c>
      <c r="B959" s="59" t="s">
        <v>1632</v>
      </c>
      <c r="C959" s="59" t="s">
        <v>9</v>
      </c>
      <c r="D959" s="93">
        <v>212</v>
      </c>
      <c r="E959" s="89">
        <v>190</v>
      </c>
      <c r="F959" s="93">
        <v>41</v>
      </c>
    </row>
    <row r="960" spans="1:6" x14ac:dyDescent="0.5">
      <c r="A960" s="85" t="s">
        <v>1669</v>
      </c>
      <c r="B960" s="59" t="s">
        <v>618</v>
      </c>
      <c r="C960" s="84" t="s">
        <v>959</v>
      </c>
      <c r="D960" s="93">
        <v>275</v>
      </c>
      <c r="E960" s="89">
        <v>214</v>
      </c>
      <c r="F960" s="93">
        <v>209</v>
      </c>
    </row>
    <row r="961" spans="1:6" x14ac:dyDescent="0.5">
      <c r="A961" s="85" t="s">
        <v>1669</v>
      </c>
      <c r="B961" s="59" t="s">
        <v>291</v>
      </c>
      <c r="C961" s="59" t="s">
        <v>217</v>
      </c>
      <c r="D961" s="93"/>
      <c r="E961" s="89">
        <v>5</v>
      </c>
      <c r="F961" s="93">
        <v>63</v>
      </c>
    </row>
    <row r="962" spans="1:6" hidden="1" x14ac:dyDescent="0.5">
      <c r="A962" s="85" t="s">
        <v>1669</v>
      </c>
      <c r="B962" s="59" t="s">
        <v>1079</v>
      </c>
      <c r="C962" s="59" t="s">
        <v>215</v>
      </c>
      <c r="D962" s="93"/>
      <c r="E962" s="89">
        <v>5</v>
      </c>
      <c r="F962" s="93"/>
    </row>
    <row r="963" spans="1:6" x14ac:dyDescent="0.5">
      <c r="A963" s="85" t="s">
        <v>1669</v>
      </c>
      <c r="B963" s="59" t="s">
        <v>1223</v>
      </c>
      <c r="C963" s="59" t="s">
        <v>1224</v>
      </c>
      <c r="D963" s="93">
        <v>13</v>
      </c>
      <c r="E963" s="89">
        <v>26</v>
      </c>
      <c r="F963" s="93">
        <v>235</v>
      </c>
    </row>
    <row r="964" spans="1:6" hidden="1" x14ac:dyDescent="0.5">
      <c r="A964" s="85" t="s">
        <v>1669</v>
      </c>
      <c r="B964" s="59" t="s">
        <v>803</v>
      </c>
      <c r="C964" s="59" t="s">
        <v>215</v>
      </c>
      <c r="D964" s="93"/>
      <c r="E964" s="89">
        <v>26</v>
      </c>
      <c r="F964" s="93"/>
    </row>
    <row r="965" spans="1:6" s="58" customFormat="1" x14ac:dyDescent="0.5">
      <c r="A965" s="85" t="s">
        <v>1669</v>
      </c>
      <c r="B965" s="59" t="s">
        <v>1552</v>
      </c>
      <c r="C965" s="59" t="s">
        <v>11</v>
      </c>
      <c r="D965" s="93">
        <v>63</v>
      </c>
      <c r="E965" s="89">
        <v>63</v>
      </c>
      <c r="F965" s="93">
        <v>29</v>
      </c>
    </row>
    <row r="966" spans="1:6" x14ac:dyDescent="0.5">
      <c r="A966" s="85" t="s">
        <v>1669</v>
      </c>
      <c r="B966" s="59" t="s">
        <v>822</v>
      </c>
      <c r="C966" s="59" t="s">
        <v>215</v>
      </c>
      <c r="D966" s="93">
        <v>93</v>
      </c>
      <c r="E966" s="89">
        <v>63</v>
      </c>
      <c r="F966" s="93">
        <v>44</v>
      </c>
    </row>
    <row r="967" spans="1:6" s="58" customFormat="1" x14ac:dyDescent="0.5">
      <c r="A967" s="85" t="s">
        <v>1669</v>
      </c>
      <c r="B967" s="59" t="s">
        <v>1551</v>
      </c>
      <c r="C967" s="59" t="s">
        <v>215</v>
      </c>
      <c r="D967" s="93">
        <v>4</v>
      </c>
      <c r="E967" s="89">
        <v>6</v>
      </c>
      <c r="F967" s="93"/>
    </row>
    <row r="968" spans="1:6" x14ac:dyDescent="0.5">
      <c r="A968" s="85" t="s">
        <v>1669</v>
      </c>
      <c r="B968" s="59" t="s">
        <v>292</v>
      </c>
      <c r="C968" s="59" t="s">
        <v>212</v>
      </c>
      <c r="D968" s="93">
        <v>243</v>
      </c>
      <c r="E968" s="89">
        <v>173</v>
      </c>
      <c r="F968" s="93">
        <v>146</v>
      </c>
    </row>
    <row r="969" spans="1:6" x14ac:dyDescent="0.5">
      <c r="A969" s="85" t="s">
        <v>1669</v>
      </c>
      <c r="B969" s="59" t="s">
        <v>293</v>
      </c>
      <c r="C969" s="59" t="s">
        <v>9</v>
      </c>
      <c r="D969" s="93">
        <v>90</v>
      </c>
      <c r="E969" s="89">
        <v>82</v>
      </c>
      <c r="F969" s="93">
        <v>78</v>
      </c>
    </row>
    <row r="970" spans="1:6" x14ac:dyDescent="0.5">
      <c r="A970" s="85" t="s">
        <v>1669</v>
      </c>
      <c r="B970" s="59" t="s">
        <v>294</v>
      </c>
      <c r="C970" s="59" t="s">
        <v>217</v>
      </c>
      <c r="D970" s="93">
        <v>62</v>
      </c>
      <c r="E970" s="89">
        <v>0</v>
      </c>
      <c r="F970" s="93"/>
    </row>
    <row r="971" spans="1:6" x14ac:dyDescent="0.5">
      <c r="A971" s="85" t="s">
        <v>1669</v>
      </c>
      <c r="B971" s="59" t="s">
        <v>1109</v>
      </c>
      <c r="C971" s="59" t="s">
        <v>217</v>
      </c>
      <c r="D971" s="93">
        <v>922</v>
      </c>
      <c r="E971" s="89">
        <v>704</v>
      </c>
      <c r="F971" s="93">
        <v>175</v>
      </c>
    </row>
    <row r="972" spans="1:6" s="58" customFormat="1" x14ac:dyDescent="0.5">
      <c r="A972" s="85" t="s">
        <v>1669</v>
      </c>
      <c r="B972" s="59" t="s">
        <v>1653</v>
      </c>
      <c r="C972" s="59" t="s">
        <v>217</v>
      </c>
      <c r="D972" s="93">
        <v>160</v>
      </c>
      <c r="E972" s="89">
        <v>100</v>
      </c>
      <c r="F972" s="93">
        <v>125</v>
      </c>
    </row>
    <row r="973" spans="1:6" x14ac:dyDescent="0.5">
      <c r="A973" s="85" t="s">
        <v>1669</v>
      </c>
      <c r="B973" s="59" t="s">
        <v>848</v>
      </c>
      <c r="C973" s="59" t="s">
        <v>217</v>
      </c>
      <c r="D973" s="93">
        <v>34</v>
      </c>
      <c r="E973" s="89">
        <v>0</v>
      </c>
      <c r="F973" s="93"/>
    </row>
    <row r="974" spans="1:6" ht="33" customHeight="1" x14ac:dyDescent="0.5">
      <c r="A974" s="85" t="s">
        <v>1669</v>
      </c>
      <c r="B974" s="59" t="s">
        <v>1406</v>
      </c>
      <c r="C974" s="59" t="s">
        <v>215</v>
      </c>
      <c r="D974" s="93">
        <v>8</v>
      </c>
      <c r="E974" s="89">
        <v>112</v>
      </c>
      <c r="F974" s="93">
        <v>38</v>
      </c>
    </row>
    <row r="975" spans="1:6" x14ac:dyDescent="0.5">
      <c r="A975" s="85" t="s">
        <v>1669</v>
      </c>
      <c r="B975" s="59" t="s">
        <v>821</v>
      </c>
      <c r="C975" s="59" t="s">
        <v>215</v>
      </c>
      <c r="D975" s="93">
        <v>32</v>
      </c>
      <c r="E975" s="89">
        <v>0</v>
      </c>
      <c r="F975" s="93"/>
    </row>
    <row r="976" spans="1:6" s="58" customFormat="1" hidden="1" x14ac:dyDescent="0.5">
      <c r="A976" s="85" t="s">
        <v>1669</v>
      </c>
      <c r="B976" s="59" t="s">
        <v>1527</v>
      </c>
      <c r="C976" s="59" t="s">
        <v>215</v>
      </c>
      <c r="D976" s="93"/>
      <c r="E976" s="89">
        <v>0</v>
      </c>
      <c r="F976" s="93"/>
    </row>
    <row r="977" spans="1:6" x14ac:dyDescent="0.5">
      <c r="A977" s="85" t="s">
        <v>1669</v>
      </c>
      <c r="B977" s="59" t="s">
        <v>1441</v>
      </c>
      <c r="C977" s="59"/>
      <c r="D977" s="93">
        <v>85</v>
      </c>
      <c r="E977" s="89">
        <v>0</v>
      </c>
      <c r="F977" s="93">
        <v>65</v>
      </c>
    </row>
    <row r="978" spans="1:6" hidden="1" x14ac:dyDescent="0.5">
      <c r="A978" s="85" t="s">
        <v>1669</v>
      </c>
      <c r="B978" s="59" t="s">
        <v>1261</v>
      </c>
      <c r="C978" s="59" t="s">
        <v>212</v>
      </c>
      <c r="D978" s="93"/>
      <c r="E978" s="89">
        <v>112</v>
      </c>
      <c r="F978" s="93"/>
    </row>
    <row r="979" spans="1:6" x14ac:dyDescent="0.5">
      <c r="A979" s="85" t="s">
        <v>1669</v>
      </c>
      <c r="B979" s="59" t="s">
        <v>295</v>
      </c>
      <c r="C979" s="59" t="s">
        <v>212</v>
      </c>
      <c r="D979" s="93">
        <v>687</v>
      </c>
      <c r="E979" s="89">
        <v>660</v>
      </c>
      <c r="F979" s="93">
        <v>770</v>
      </c>
    </row>
    <row r="980" spans="1:6" x14ac:dyDescent="0.5">
      <c r="A980" s="85" t="s">
        <v>1669</v>
      </c>
      <c r="B980" s="59" t="s">
        <v>296</v>
      </c>
      <c r="C980" s="59" t="s">
        <v>212</v>
      </c>
      <c r="D980" s="93">
        <v>1646</v>
      </c>
      <c r="E980" s="89">
        <v>1343</v>
      </c>
      <c r="F980" s="93">
        <v>1460</v>
      </c>
    </row>
    <row r="981" spans="1:6" hidden="1" x14ac:dyDescent="0.5">
      <c r="A981" s="85" t="s">
        <v>1669</v>
      </c>
      <c r="B981" s="59" t="s">
        <v>1259</v>
      </c>
      <c r="C981" s="59" t="s">
        <v>215</v>
      </c>
      <c r="D981" s="93"/>
      <c r="E981" s="89">
        <v>1343</v>
      </c>
      <c r="F981" s="93"/>
    </row>
    <row r="982" spans="1:6" x14ac:dyDescent="0.5">
      <c r="A982" s="85" t="s">
        <v>1669</v>
      </c>
      <c r="B982" s="59" t="s">
        <v>677</v>
      </c>
      <c r="C982" s="59" t="s">
        <v>217</v>
      </c>
      <c r="D982" s="93">
        <v>89</v>
      </c>
      <c r="E982" s="89">
        <v>56</v>
      </c>
      <c r="F982" s="93">
        <v>74</v>
      </c>
    </row>
    <row r="983" spans="1:6" x14ac:dyDescent="0.5">
      <c r="A983" s="85" t="s">
        <v>1669</v>
      </c>
      <c r="B983" s="59" t="s">
        <v>1110</v>
      </c>
      <c r="C983" s="59" t="s">
        <v>217</v>
      </c>
      <c r="D983" s="93">
        <v>0</v>
      </c>
      <c r="E983" s="89">
        <v>107</v>
      </c>
      <c r="F983" s="93">
        <v>107</v>
      </c>
    </row>
    <row r="984" spans="1:6" x14ac:dyDescent="0.5">
      <c r="A984" s="85" t="s">
        <v>1669</v>
      </c>
      <c r="B984" s="59" t="s">
        <v>1111</v>
      </c>
      <c r="C984" s="52" t="s">
        <v>217</v>
      </c>
      <c r="D984" s="93">
        <v>154</v>
      </c>
      <c r="E984" s="89">
        <v>205</v>
      </c>
      <c r="F984" s="93">
        <v>204</v>
      </c>
    </row>
    <row r="985" spans="1:6" hidden="1" x14ac:dyDescent="0.5">
      <c r="A985" s="85" t="s">
        <v>1669</v>
      </c>
      <c r="B985" s="59" t="s">
        <v>1260</v>
      </c>
      <c r="C985" s="52" t="s">
        <v>217</v>
      </c>
      <c r="D985" s="93"/>
      <c r="E985" s="89">
        <v>205</v>
      </c>
      <c r="F985" s="93"/>
    </row>
    <row r="986" spans="1:6" s="58" customFormat="1" x14ac:dyDescent="0.5">
      <c r="A986" s="85" t="s">
        <v>1669</v>
      </c>
      <c r="B986" s="59" t="s">
        <v>1507</v>
      </c>
      <c r="C986" s="52" t="s">
        <v>69</v>
      </c>
      <c r="D986" s="93">
        <v>149</v>
      </c>
      <c r="E986" s="89">
        <v>50</v>
      </c>
      <c r="F986" s="93">
        <v>86</v>
      </c>
    </row>
    <row r="987" spans="1:6" s="58" customFormat="1" x14ac:dyDescent="0.5">
      <c r="A987" s="85" t="s">
        <v>1669</v>
      </c>
      <c r="B987" s="59" t="s">
        <v>1528</v>
      </c>
      <c r="C987" s="52" t="s">
        <v>1529</v>
      </c>
      <c r="D987" s="93">
        <v>167</v>
      </c>
      <c r="E987" s="89">
        <v>117</v>
      </c>
      <c r="F987" s="93">
        <v>105</v>
      </c>
    </row>
    <row r="988" spans="1:6" hidden="1" x14ac:dyDescent="0.5">
      <c r="A988" s="85" t="s">
        <v>1669</v>
      </c>
      <c r="B988" s="59" t="s">
        <v>297</v>
      </c>
      <c r="C988" s="59" t="s">
        <v>212</v>
      </c>
      <c r="D988" s="93"/>
      <c r="E988" s="89">
        <v>117</v>
      </c>
      <c r="F988" s="93"/>
    </row>
    <row r="989" spans="1:6" x14ac:dyDescent="0.5">
      <c r="A989" s="85" t="s">
        <v>1669</v>
      </c>
      <c r="B989" s="59" t="s">
        <v>298</v>
      </c>
      <c r="C989" s="59" t="s">
        <v>215</v>
      </c>
      <c r="D989" s="93">
        <v>3329</v>
      </c>
      <c r="E989" s="89">
        <v>2508</v>
      </c>
      <c r="F989" s="93">
        <v>1600</v>
      </c>
    </row>
    <row r="990" spans="1:6" x14ac:dyDescent="0.5">
      <c r="A990" s="85" t="s">
        <v>1669</v>
      </c>
      <c r="B990" s="59" t="s">
        <v>299</v>
      </c>
      <c r="C990" s="59" t="s">
        <v>9</v>
      </c>
      <c r="D990" s="93">
        <v>2282</v>
      </c>
      <c r="E990" s="89">
        <v>1651</v>
      </c>
      <c r="F990" s="93">
        <v>1412</v>
      </c>
    </row>
    <row r="991" spans="1:6" hidden="1" x14ac:dyDescent="0.5">
      <c r="A991" s="85" t="s">
        <v>1669</v>
      </c>
      <c r="B991" s="59" t="s">
        <v>852</v>
      </c>
      <c r="C991" s="59" t="s">
        <v>7</v>
      </c>
      <c r="D991" s="93"/>
      <c r="E991" s="89">
        <f>F992*D992</f>
        <v>0</v>
      </c>
      <c r="F991" s="93"/>
    </row>
    <row r="992" spans="1:6" hidden="1" x14ac:dyDescent="0.5">
      <c r="A992" s="85" t="s">
        <v>1669</v>
      </c>
      <c r="B992" s="59" t="s">
        <v>1112</v>
      </c>
      <c r="C992" s="59" t="s">
        <v>7</v>
      </c>
      <c r="D992" s="93"/>
      <c r="E992" s="89">
        <v>1651</v>
      </c>
      <c r="F992" s="93"/>
    </row>
    <row r="993" spans="1:6" x14ac:dyDescent="0.5">
      <c r="A993" s="85" t="s">
        <v>1669</v>
      </c>
      <c r="B993" s="60" t="s">
        <v>392</v>
      </c>
      <c r="C993" s="51" t="s">
        <v>217</v>
      </c>
      <c r="D993" s="93">
        <v>215</v>
      </c>
      <c r="E993" s="89">
        <v>190</v>
      </c>
      <c r="F993" s="93">
        <v>282</v>
      </c>
    </row>
    <row r="994" spans="1:6" hidden="1" x14ac:dyDescent="0.5">
      <c r="A994" s="85" t="s">
        <v>1669</v>
      </c>
      <c r="B994" s="59" t="s">
        <v>1237</v>
      </c>
      <c r="C994" s="59" t="s">
        <v>215</v>
      </c>
      <c r="D994" s="93"/>
      <c r="E994" s="89">
        <f>F995*D995</f>
        <v>0</v>
      </c>
      <c r="F994" s="93"/>
    </row>
    <row r="995" spans="1:6" s="58" customFormat="1" hidden="1" x14ac:dyDescent="0.5">
      <c r="A995" s="85" t="s">
        <v>1669</v>
      </c>
      <c r="B995" s="59" t="s">
        <v>1577</v>
      </c>
      <c r="C995" s="59" t="s">
        <v>215</v>
      </c>
      <c r="D995" s="93"/>
      <c r="E995" s="89">
        <v>190</v>
      </c>
      <c r="F995" s="93"/>
    </row>
    <row r="996" spans="1:6" ht="33.75" customHeight="1" x14ac:dyDescent="0.5">
      <c r="A996" s="85" t="s">
        <v>1669</v>
      </c>
      <c r="B996" s="59" t="s">
        <v>1113</v>
      </c>
      <c r="C996" s="59" t="s">
        <v>215</v>
      </c>
      <c r="D996" s="93">
        <v>326</v>
      </c>
      <c r="E996" s="89">
        <v>125</v>
      </c>
      <c r="F996" s="93">
        <v>125</v>
      </c>
    </row>
    <row r="997" spans="1:6" hidden="1" x14ac:dyDescent="0.5">
      <c r="A997" s="85" t="s">
        <v>1669</v>
      </c>
      <c r="B997" s="59" t="s">
        <v>1114</v>
      </c>
      <c r="C997" s="59" t="s">
        <v>217</v>
      </c>
      <c r="D997" s="93"/>
      <c r="E997" s="89">
        <v>125</v>
      </c>
      <c r="F997" s="93"/>
    </row>
    <row r="998" spans="1:6" x14ac:dyDescent="0.5">
      <c r="A998" s="85" t="s">
        <v>1669</v>
      </c>
      <c r="B998" s="55" t="s">
        <v>823</v>
      </c>
      <c r="C998" s="52" t="s">
        <v>217</v>
      </c>
      <c r="D998" s="93">
        <v>7</v>
      </c>
      <c r="E998" s="89">
        <v>8</v>
      </c>
      <c r="F998" s="93">
        <v>5</v>
      </c>
    </row>
    <row r="999" spans="1:6" s="58" customFormat="1" x14ac:dyDescent="0.5">
      <c r="A999" s="85" t="s">
        <v>1669</v>
      </c>
      <c r="B999" s="59" t="s">
        <v>300</v>
      </c>
      <c r="C999" s="59" t="s">
        <v>212</v>
      </c>
      <c r="D999" s="93">
        <v>943</v>
      </c>
      <c r="E999" s="89">
        <v>671</v>
      </c>
      <c r="F999" s="93">
        <v>313</v>
      </c>
    </row>
    <row r="1000" spans="1:6" x14ac:dyDescent="0.5">
      <c r="A1000" s="85" t="s">
        <v>1669</v>
      </c>
      <c r="B1000" s="59" t="s">
        <v>301</v>
      </c>
      <c r="C1000" s="59" t="s">
        <v>215</v>
      </c>
      <c r="D1000" s="93">
        <v>242</v>
      </c>
      <c r="E1000" s="89">
        <v>185</v>
      </c>
      <c r="F1000" s="93">
        <v>508</v>
      </c>
    </row>
    <row r="1001" spans="1:6" ht="33" hidden="1" customHeight="1" x14ac:dyDescent="0.5">
      <c r="A1001" s="85" t="s">
        <v>1669</v>
      </c>
      <c r="B1001" s="59" t="s">
        <v>1059</v>
      </c>
      <c r="C1001" s="59" t="s">
        <v>215</v>
      </c>
      <c r="D1001" s="93"/>
      <c r="E1001" s="89">
        <f>F1002*D1002</f>
        <v>0</v>
      </c>
      <c r="F1001" s="93"/>
    </row>
    <row r="1002" spans="1:6" hidden="1" x14ac:dyDescent="0.5">
      <c r="A1002" s="85" t="s">
        <v>1669</v>
      </c>
      <c r="B1002" s="59" t="s">
        <v>850</v>
      </c>
      <c r="C1002" s="59" t="s">
        <v>1309</v>
      </c>
      <c r="D1002" s="93"/>
      <c r="E1002" s="89">
        <f>F1003*D1003</f>
        <v>0</v>
      </c>
      <c r="F1002" s="93"/>
    </row>
    <row r="1003" spans="1:6" s="58" customFormat="1" hidden="1" x14ac:dyDescent="0.5">
      <c r="A1003" s="85" t="s">
        <v>1669</v>
      </c>
      <c r="B1003" s="59" t="s">
        <v>1575</v>
      </c>
      <c r="C1003" s="59" t="s">
        <v>467</v>
      </c>
      <c r="D1003" s="93"/>
      <c r="E1003" s="89">
        <f>F1004*D1004</f>
        <v>0</v>
      </c>
      <c r="F1003" s="93"/>
    </row>
    <row r="1004" spans="1:6" hidden="1" x14ac:dyDescent="0.5">
      <c r="A1004" s="85" t="s">
        <v>1669</v>
      </c>
      <c r="B1004" s="59" t="s">
        <v>824</v>
      </c>
      <c r="C1004" s="59" t="s">
        <v>6</v>
      </c>
      <c r="D1004" s="93"/>
      <c r="E1004" s="89">
        <v>185</v>
      </c>
      <c r="F1004" s="93"/>
    </row>
    <row r="1005" spans="1:6" x14ac:dyDescent="0.5">
      <c r="A1005" s="85" t="s">
        <v>1669</v>
      </c>
      <c r="B1005" s="59" t="s">
        <v>302</v>
      </c>
      <c r="C1005" s="59" t="s">
        <v>215</v>
      </c>
      <c r="D1005" s="93">
        <v>206</v>
      </c>
      <c r="E1005" s="89">
        <v>161</v>
      </c>
      <c r="F1005" s="93">
        <v>95</v>
      </c>
    </row>
    <row r="1006" spans="1:6" x14ac:dyDescent="0.5">
      <c r="A1006" s="85" t="s">
        <v>1669</v>
      </c>
      <c r="B1006" s="59" t="s">
        <v>1060</v>
      </c>
      <c r="C1006" s="59" t="s">
        <v>215</v>
      </c>
      <c r="D1006" s="93">
        <v>53</v>
      </c>
      <c r="E1006" s="89">
        <v>18</v>
      </c>
      <c r="F1006" s="93">
        <v>23</v>
      </c>
    </row>
    <row r="1007" spans="1:6" x14ac:dyDescent="0.5">
      <c r="A1007" s="85" t="s">
        <v>1669</v>
      </c>
      <c r="B1007" s="59" t="s">
        <v>1115</v>
      </c>
      <c r="C1007" s="59" t="s">
        <v>215</v>
      </c>
      <c r="D1007" s="93">
        <v>200</v>
      </c>
      <c r="E1007" s="89">
        <v>200</v>
      </c>
      <c r="F1007" s="93">
        <v>182</v>
      </c>
    </row>
    <row r="1008" spans="1:6" s="58" customFormat="1" x14ac:dyDescent="0.5">
      <c r="A1008" s="85" t="s">
        <v>1669</v>
      </c>
      <c r="B1008" s="59" t="s">
        <v>1623</v>
      </c>
      <c r="C1008" s="59" t="s">
        <v>215</v>
      </c>
      <c r="D1008" s="93">
        <v>16</v>
      </c>
      <c r="E1008" s="89">
        <v>16</v>
      </c>
      <c r="F1008" s="93">
        <v>16</v>
      </c>
    </row>
    <row r="1009" spans="1:6" s="58" customFormat="1" hidden="1" x14ac:dyDescent="0.5">
      <c r="A1009" s="85" t="s">
        <v>1669</v>
      </c>
      <c r="B1009" s="59" t="s">
        <v>1578</v>
      </c>
      <c r="C1009" s="59" t="s">
        <v>1579</v>
      </c>
      <c r="D1009" s="93"/>
      <c r="E1009" s="89">
        <f>F1010*D1010</f>
        <v>1758612</v>
      </c>
      <c r="F1009" s="93"/>
    </row>
    <row r="1010" spans="1:6" x14ac:dyDescent="0.5">
      <c r="A1010" s="85" t="s">
        <v>1669</v>
      </c>
      <c r="B1010" s="59" t="s">
        <v>303</v>
      </c>
      <c r="C1010" s="59" t="s">
        <v>212</v>
      </c>
      <c r="D1010" s="93">
        <v>1451</v>
      </c>
      <c r="E1010" s="89">
        <v>1318</v>
      </c>
      <c r="F1010" s="93">
        <v>1212</v>
      </c>
    </row>
    <row r="1011" spans="1:6" x14ac:dyDescent="0.5">
      <c r="A1011" s="85" t="s">
        <v>1669</v>
      </c>
      <c r="B1011" s="59" t="s">
        <v>304</v>
      </c>
      <c r="C1011" s="59" t="s">
        <v>212</v>
      </c>
      <c r="D1011" s="93">
        <v>3282</v>
      </c>
      <c r="E1011" s="89">
        <v>2976</v>
      </c>
      <c r="F1011" s="93">
        <v>2105</v>
      </c>
    </row>
    <row r="1012" spans="1:6" x14ac:dyDescent="0.5">
      <c r="A1012" s="85" t="s">
        <v>1669</v>
      </c>
      <c r="B1012" s="59" t="s">
        <v>305</v>
      </c>
      <c r="C1012" s="59" t="s">
        <v>212</v>
      </c>
      <c r="D1012" s="93">
        <v>1868</v>
      </c>
      <c r="E1012" s="89">
        <v>1576</v>
      </c>
      <c r="F1012" s="93">
        <v>1343</v>
      </c>
    </row>
    <row r="1013" spans="1:6" x14ac:dyDescent="0.5">
      <c r="A1013" s="85" t="s">
        <v>1669</v>
      </c>
      <c r="B1013" s="59" t="s">
        <v>306</v>
      </c>
      <c r="C1013" s="59" t="s">
        <v>212</v>
      </c>
      <c r="D1013" s="93">
        <v>1775</v>
      </c>
      <c r="E1013" s="89">
        <v>1249</v>
      </c>
      <c r="F1013" s="93">
        <v>819</v>
      </c>
    </row>
    <row r="1014" spans="1:6" x14ac:dyDescent="0.5">
      <c r="A1014" s="85" t="s">
        <v>1669</v>
      </c>
      <c r="B1014" s="59" t="s">
        <v>307</v>
      </c>
      <c r="C1014" s="59" t="s">
        <v>212</v>
      </c>
      <c r="D1014" s="93">
        <v>938</v>
      </c>
      <c r="E1014" s="89">
        <v>695</v>
      </c>
      <c r="F1014" s="93">
        <v>486</v>
      </c>
    </row>
    <row r="1015" spans="1:6" x14ac:dyDescent="0.5">
      <c r="A1015" s="85" t="s">
        <v>1669</v>
      </c>
      <c r="B1015" s="59" t="s">
        <v>308</v>
      </c>
      <c r="C1015" s="59" t="s">
        <v>212</v>
      </c>
      <c r="D1015" s="93"/>
      <c r="E1015" s="89">
        <v>0</v>
      </c>
      <c r="F1015" s="93">
        <v>30</v>
      </c>
    </row>
    <row r="1016" spans="1:6" x14ac:dyDescent="0.5">
      <c r="A1016" s="85" t="s">
        <v>1669</v>
      </c>
      <c r="B1016" s="59" t="s">
        <v>911</v>
      </c>
      <c r="C1016" s="59" t="s">
        <v>212</v>
      </c>
      <c r="D1016" s="93">
        <v>42</v>
      </c>
      <c r="E1016" s="89">
        <v>42</v>
      </c>
      <c r="F1016" s="93">
        <v>113</v>
      </c>
    </row>
    <row r="1017" spans="1:6" hidden="1" x14ac:dyDescent="0.5">
      <c r="A1017" s="85" t="s">
        <v>1669</v>
      </c>
      <c r="B1017" s="59" t="s">
        <v>1061</v>
      </c>
      <c r="C1017" s="59" t="s">
        <v>391</v>
      </c>
      <c r="D1017" s="93"/>
      <c r="E1017" s="89">
        <f>F1018*D1018</f>
        <v>153</v>
      </c>
      <c r="F1017" s="93"/>
    </row>
    <row r="1018" spans="1:6" x14ac:dyDescent="0.5">
      <c r="A1018" s="85" t="s">
        <v>1669</v>
      </c>
      <c r="B1018" s="59" t="s">
        <v>309</v>
      </c>
      <c r="C1018" s="59" t="s">
        <v>391</v>
      </c>
      <c r="D1018" s="93">
        <v>9</v>
      </c>
      <c r="E1018" s="89">
        <v>2</v>
      </c>
      <c r="F1018" s="93">
        <v>17</v>
      </c>
    </row>
    <row r="1019" spans="1:6" x14ac:dyDescent="0.5">
      <c r="A1019" s="85" t="s">
        <v>1669</v>
      </c>
      <c r="B1019" s="59" t="s">
        <v>1209</v>
      </c>
      <c r="C1019" s="59" t="s">
        <v>215</v>
      </c>
      <c r="D1019" s="93"/>
      <c r="E1019" s="89">
        <v>0</v>
      </c>
      <c r="F1019" s="93">
        <v>160</v>
      </c>
    </row>
    <row r="1020" spans="1:6" x14ac:dyDescent="0.5">
      <c r="A1020" s="85" t="s">
        <v>1669</v>
      </c>
      <c r="B1020" s="59" t="s">
        <v>600</v>
      </c>
      <c r="C1020" s="59" t="s">
        <v>215</v>
      </c>
      <c r="D1020" s="93">
        <v>160</v>
      </c>
      <c r="E1020" s="89">
        <v>160</v>
      </c>
      <c r="F1020" s="93"/>
    </row>
    <row r="1021" spans="1:6" hidden="1" x14ac:dyDescent="0.5">
      <c r="A1021" s="85" t="s">
        <v>1669</v>
      </c>
      <c r="B1021" s="59" t="s">
        <v>1444</v>
      </c>
      <c r="C1021" s="59" t="s">
        <v>215</v>
      </c>
      <c r="D1021" s="93"/>
      <c r="E1021" s="89">
        <f>F1022*D1022</f>
        <v>0</v>
      </c>
      <c r="F1021" s="93"/>
    </row>
    <row r="1022" spans="1:6" s="58" customFormat="1" x14ac:dyDescent="0.5">
      <c r="A1022" s="85" t="s">
        <v>1669</v>
      </c>
      <c r="B1022" s="59" t="s">
        <v>1520</v>
      </c>
      <c r="C1022" s="59" t="s">
        <v>215</v>
      </c>
      <c r="D1022" s="93"/>
      <c r="E1022" s="89">
        <v>50</v>
      </c>
      <c r="F1022" s="93"/>
    </row>
    <row r="1023" spans="1:6" x14ac:dyDescent="0.5">
      <c r="A1023" s="85" t="s">
        <v>1669</v>
      </c>
      <c r="B1023" s="59" t="s">
        <v>612</v>
      </c>
      <c r="C1023" s="59" t="s">
        <v>215</v>
      </c>
      <c r="D1023" s="93">
        <v>52</v>
      </c>
      <c r="E1023" s="89">
        <v>43</v>
      </c>
      <c r="F1023" s="93">
        <v>30</v>
      </c>
    </row>
    <row r="1024" spans="1:6" s="58" customFormat="1" x14ac:dyDescent="0.5">
      <c r="A1024" s="85" t="s">
        <v>1669</v>
      </c>
      <c r="B1024" s="59" t="s">
        <v>1530</v>
      </c>
      <c r="C1024" s="59" t="s">
        <v>215</v>
      </c>
      <c r="D1024" s="93"/>
      <c r="E1024" s="89">
        <v>0</v>
      </c>
      <c r="F1024" s="93">
        <v>100</v>
      </c>
    </row>
    <row r="1025" spans="1:6" x14ac:dyDescent="0.5">
      <c r="A1025" s="85" t="s">
        <v>1669</v>
      </c>
      <c r="B1025" s="59" t="s">
        <v>1448</v>
      </c>
      <c r="C1025" s="59" t="s">
        <v>215</v>
      </c>
      <c r="D1025" s="93"/>
      <c r="E1025" s="89">
        <v>8</v>
      </c>
      <c r="F1025" s="93">
        <v>7</v>
      </c>
    </row>
    <row r="1026" spans="1:6" x14ac:dyDescent="0.5">
      <c r="A1026" s="85" t="s">
        <v>1669</v>
      </c>
      <c r="B1026" s="59" t="s">
        <v>310</v>
      </c>
      <c r="C1026" s="59" t="s">
        <v>215</v>
      </c>
      <c r="D1026" s="93">
        <v>965</v>
      </c>
      <c r="E1026" s="89">
        <v>785</v>
      </c>
      <c r="F1026" s="93">
        <v>549</v>
      </c>
    </row>
    <row r="1027" spans="1:6" x14ac:dyDescent="0.5">
      <c r="A1027" s="85" t="s">
        <v>1669</v>
      </c>
      <c r="B1027" s="55" t="s">
        <v>311</v>
      </c>
      <c r="C1027" s="52" t="s">
        <v>215</v>
      </c>
      <c r="D1027" s="93">
        <v>78</v>
      </c>
      <c r="E1027" s="89">
        <v>30</v>
      </c>
      <c r="F1027" s="93">
        <v>116</v>
      </c>
    </row>
    <row r="1028" spans="1:6" x14ac:dyDescent="0.5">
      <c r="A1028" s="85" t="s">
        <v>1669</v>
      </c>
      <c r="B1028" s="59" t="s">
        <v>613</v>
      </c>
      <c r="C1028" s="59" t="s">
        <v>212</v>
      </c>
      <c r="D1028" s="93">
        <v>205</v>
      </c>
      <c r="E1028" s="89">
        <v>205</v>
      </c>
      <c r="F1028" s="93">
        <v>194</v>
      </c>
    </row>
    <row r="1029" spans="1:6" x14ac:dyDescent="0.5">
      <c r="A1029" s="85" t="s">
        <v>1669</v>
      </c>
      <c r="B1029" s="59" t="s">
        <v>312</v>
      </c>
      <c r="C1029" s="59" t="s">
        <v>215</v>
      </c>
      <c r="D1029" s="93">
        <v>23065</v>
      </c>
      <c r="E1029" s="89">
        <v>1402</v>
      </c>
      <c r="F1029" s="93">
        <v>124400</v>
      </c>
    </row>
    <row r="1030" spans="1:6" s="58" customFormat="1" x14ac:dyDescent="0.5">
      <c r="A1030" s="85" t="s">
        <v>1669</v>
      </c>
      <c r="B1030" s="59" t="s">
        <v>1599</v>
      </c>
      <c r="C1030" s="59" t="s">
        <v>212</v>
      </c>
      <c r="D1030" s="93">
        <v>9</v>
      </c>
      <c r="E1030" s="89">
        <v>9</v>
      </c>
      <c r="F1030" s="93">
        <v>8</v>
      </c>
    </row>
    <row r="1031" spans="1:6" s="58" customFormat="1" x14ac:dyDescent="0.5">
      <c r="A1031" s="85" t="s">
        <v>1669</v>
      </c>
      <c r="B1031" s="59" t="s">
        <v>1647</v>
      </c>
      <c r="C1031" s="59" t="s">
        <v>605</v>
      </c>
      <c r="D1031" s="93"/>
      <c r="E1031" s="89">
        <v>6</v>
      </c>
      <c r="F1031" s="93">
        <v>6</v>
      </c>
    </row>
    <row r="1032" spans="1:6" x14ac:dyDescent="0.5">
      <c r="A1032" s="85" t="s">
        <v>1669</v>
      </c>
      <c r="B1032" s="59" t="s">
        <v>313</v>
      </c>
      <c r="C1032" s="59" t="s">
        <v>215</v>
      </c>
      <c r="D1032" s="93">
        <v>178</v>
      </c>
      <c r="E1032" s="89">
        <v>0</v>
      </c>
      <c r="F1032" s="93">
        <v>68</v>
      </c>
    </row>
    <row r="1033" spans="1:6" hidden="1" x14ac:dyDescent="0.5">
      <c r="A1033" s="85" t="s">
        <v>1669</v>
      </c>
      <c r="B1033" s="59" t="s">
        <v>1116</v>
      </c>
      <c r="C1033" s="59" t="s">
        <v>6</v>
      </c>
      <c r="D1033" s="93"/>
      <c r="E1033" s="89">
        <f>F1034*D1034</f>
        <v>616000</v>
      </c>
      <c r="F1033" s="93"/>
    </row>
    <row r="1034" spans="1:6" x14ac:dyDescent="0.5">
      <c r="A1034" s="85" t="s">
        <v>1669</v>
      </c>
      <c r="B1034" s="59" t="s">
        <v>314</v>
      </c>
      <c r="C1034" s="59" t="s">
        <v>212</v>
      </c>
      <c r="D1034" s="93">
        <v>800</v>
      </c>
      <c r="E1034" s="89">
        <v>800</v>
      </c>
      <c r="F1034" s="93">
        <v>770</v>
      </c>
    </row>
    <row r="1035" spans="1:6" x14ac:dyDescent="0.5">
      <c r="A1035" s="85" t="s">
        <v>1669</v>
      </c>
      <c r="B1035" s="59" t="s">
        <v>849</v>
      </c>
      <c r="C1035" s="59" t="s">
        <v>9</v>
      </c>
      <c r="D1035" s="93">
        <v>1917</v>
      </c>
      <c r="E1035" s="89">
        <v>951</v>
      </c>
      <c r="F1035" s="93">
        <v>2036</v>
      </c>
    </row>
    <row r="1036" spans="1:6" s="47" customFormat="1" x14ac:dyDescent="0.5">
      <c r="A1036" s="85" t="s">
        <v>1669</v>
      </c>
      <c r="B1036" s="55" t="s">
        <v>372</v>
      </c>
      <c r="C1036" s="52" t="s">
        <v>217</v>
      </c>
      <c r="D1036" s="93">
        <v>444</v>
      </c>
      <c r="E1036" s="89">
        <v>211</v>
      </c>
      <c r="F1036" s="93">
        <v>609</v>
      </c>
    </row>
    <row r="1037" spans="1:6" ht="33" customHeight="1" x14ac:dyDescent="0.5">
      <c r="A1037" s="85" t="s">
        <v>1669</v>
      </c>
      <c r="B1037" s="55" t="s">
        <v>948</v>
      </c>
      <c r="C1037" s="52" t="s">
        <v>215</v>
      </c>
      <c r="D1037" s="93">
        <v>250</v>
      </c>
      <c r="E1037" s="89">
        <f>F1038*D1038</f>
        <v>0</v>
      </c>
      <c r="F1037" s="93">
        <v>50</v>
      </c>
    </row>
    <row r="1038" spans="1:6" x14ac:dyDescent="0.5">
      <c r="A1038" s="85" t="s">
        <v>1669</v>
      </c>
      <c r="B1038" s="55" t="s">
        <v>1225</v>
      </c>
      <c r="C1038" s="52" t="s">
        <v>215</v>
      </c>
      <c r="D1038" s="93"/>
      <c r="E1038" s="89">
        <v>296</v>
      </c>
      <c r="F1038" s="93">
        <v>90</v>
      </c>
    </row>
    <row r="1039" spans="1:6" x14ac:dyDescent="0.5">
      <c r="A1039" s="85" t="s">
        <v>1669</v>
      </c>
      <c r="B1039" s="59" t="s">
        <v>679</v>
      </c>
      <c r="C1039" s="59" t="s">
        <v>215</v>
      </c>
      <c r="D1039" s="93">
        <v>269</v>
      </c>
      <c r="E1039" s="89">
        <v>253</v>
      </c>
      <c r="F1039" s="93">
        <v>359</v>
      </c>
    </row>
    <row r="1040" spans="1:6" x14ac:dyDescent="0.5">
      <c r="A1040" s="85" t="s">
        <v>1669</v>
      </c>
      <c r="B1040" s="59" t="s">
        <v>315</v>
      </c>
      <c r="C1040" s="59" t="s">
        <v>215</v>
      </c>
      <c r="D1040" s="93">
        <v>849</v>
      </c>
      <c r="E1040" s="89">
        <v>761</v>
      </c>
      <c r="F1040" s="93">
        <v>826</v>
      </c>
    </row>
    <row r="1041" spans="1:6" hidden="1" x14ac:dyDescent="0.5">
      <c r="A1041" s="85" t="s">
        <v>1669</v>
      </c>
      <c r="B1041" s="59" t="s">
        <v>1262</v>
      </c>
      <c r="C1041" s="59" t="s">
        <v>217</v>
      </c>
      <c r="D1041" s="93"/>
      <c r="E1041" s="89">
        <f>F1042*D1042</f>
        <v>0</v>
      </c>
      <c r="F1041" s="93"/>
    </row>
    <row r="1042" spans="1:6" x14ac:dyDescent="0.5">
      <c r="A1042" s="85" t="s">
        <v>1669</v>
      </c>
      <c r="B1042" s="59" t="s">
        <v>1117</v>
      </c>
      <c r="C1042" s="59" t="s">
        <v>217</v>
      </c>
      <c r="D1042" s="93"/>
      <c r="E1042" s="89">
        <v>427</v>
      </c>
      <c r="F1042" s="93">
        <v>335</v>
      </c>
    </row>
    <row r="1043" spans="1:6" x14ac:dyDescent="0.5">
      <c r="A1043" s="85" t="s">
        <v>1669</v>
      </c>
      <c r="B1043" s="59" t="s">
        <v>1314</v>
      </c>
      <c r="C1043" s="59" t="s">
        <v>217</v>
      </c>
      <c r="D1043" s="93">
        <v>227</v>
      </c>
      <c r="E1043" s="89">
        <f>F1044*D1044</f>
        <v>0</v>
      </c>
      <c r="F1043" s="93">
        <v>124</v>
      </c>
    </row>
    <row r="1044" spans="1:6" s="58" customFormat="1" ht="29.25" hidden="1" customHeight="1" x14ac:dyDescent="0.5">
      <c r="A1044" s="85" t="s">
        <v>1669</v>
      </c>
      <c r="B1044" s="59" t="s">
        <v>942</v>
      </c>
      <c r="C1044" s="59" t="s">
        <v>217</v>
      </c>
      <c r="D1044" s="93"/>
      <c r="E1044" s="89">
        <f>F1045*D1045</f>
        <v>1281</v>
      </c>
      <c r="F1044" s="93"/>
    </row>
    <row r="1045" spans="1:6" ht="30" customHeight="1" x14ac:dyDescent="0.5">
      <c r="A1045" s="85" t="s">
        <v>1669</v>
      </c>
      <c r="B1045" s="59" t="s">
        <v>316</v>
      </c>
      <c r="C1045" s="59" t="s">
        <v>215</v>
      </c>
      <c r="D1045" s="93">
        <v>61</v>
      </c>
      <c r="E1045" s="89">
        <v>61</v>
      </c>
      <c r="F1045" s="93">
        <v>21</v>
      </c>
    </row>
    <row r="1046" spans="1:6" ht="33" hidden="1" customHeight="1" x14ac:dyDescent="0.5">
      <c r="A1046" s="85" t="s">
        <v>1669</v>
      </c>
      <c r="B1046" s="59" t="s">
        <v>1315</v>
      </c>
      <c r="C1046" s="59" t="s">
        <v>215</v>
      </c>
      <c r="D1046" s="93"/>
      <c r="E1046" s="89">
        <f>F1047*D1047</f>
        <v>0</v>
      </c>
      <c r="F1046" s="93"/>
    </row>
    <row r="1047" spans="1:6" s="58" customFormat="1" ht="33" hidden="1" customHeight="1" x14ac:dyDescent="0.5">
      <c r="A1047" s="85" t="s">
        <v>1669</v>
      </c>
      <c r="B1047" s="60" t="s">
        <v>851</v>
      </c>
      <c r="C1047" s="52" t="s">
        <v>212</v>
      </c>
      <c r="D1047" s="93"/>
      <c r="E1047" s="89">
        <f>F1048*D1048</f>
        <v>116691</v>
      </c>
      <c r="F1047" s="93"/>
    </row>
    <row r="1048" spans="1:6" x14ac:dyDescent="0.5">
      <c r="A1048" s="85" t="s">
        <v>1669</v>
      </c>
      <c r="B1048" s="60" t="s">
        <v>1395</v>
      </c>
      <c r="C1048" s="52" t="s">
        <v>212</v>
      </c>
      <c r="D1048" s="93">
        <v>401</v>
      </c>
      <c r="E1048" s="89">
        <v>330</v>
      </c>
      <c r="F1048" s="93">
        <v>291</v>
      </c>
    </row>
    <row r="1049" spans="1:6" x14ac:dyDescent="0.5">
      <c r="A1049" s="85" t="s">
        <v>1669</v>
      </c>
      <c r="B1049" s="55" t="s">
        <v>317</v>
      </c>
      <c r="C1049" s="52" t="s">
        <v>215</v>
      </c>
      <c r="D1049" s="93">
        <v>11</v>
      </c>
      <c r="E1049" s="89">
        <v>5</v>
      </c>
      <c r="F1049" s="93">
        <v>205</v>
      </c>
    </row>
    <row r="1050" spans="1:6" s="58" customFormat="1" x14ac:dyDescent="0.5">
      <c r="A1050" s="85" t="s">
        <v>1669</v>
      </c>
      <c r="B1050" s="55" t="s">
        <v>1572</v>
      </c>
      <c r="C1050" s="52"/>
      <c r="D1050" s="93"/>
      <c r="E1050" s="89">
        <v>0</v>
      </c>
      <c r="F1050" s="93">
        <v>11</v>
      </c>
    </row>
    <row r="1051" spans="1:6" x14ac:dyDescent="0.5">
      <c r="A1051" s="85" t="s">
        <v>1669</v>
      </c>
      <c r="B1051" s="55" t="s">
        <v>1263</v>
      </c>
      <c r="C1051" s="52" t="s">
        <v>215</v>
      </c>
      <c r="D1051" s="93">
        <v>18</v>
      </c>
      <c r="E1051" s="89">
        <v>268</v>
      </c>
      <c r="F1051" s="93">
        <v>15</v>
      </c>
    </row>
    <row r="1052" spans="1:6" x14ac:dyDescent="0.5">
      <c r="A1052" s="85" t="s">
        <v>1669</v>
      </c>
      <c r="B1052" s="59" t="s">
        <v>1118</v>
      </c>
      <c r="C1052" s="52" t="s">
        <v>215</v>
      </c>
      <c r="D1052" s="93">
        <v>334</v>
      </c>
      <c r="E1052" s="89">
        <v>173</v>
      </c>
      <c r="F1052" s="93">
        <v>65</v>
      </c>
    </row>
    <row r="1053" spans="1:6" hidden="1" x14ac:dyDescent="0.5">
      <c r="A1053" s="85" t="s">
        <v>1669</v>
      </c>
      <c r="B1053" s="59" t="s">
        <v>468</v>
      </c>
      <c r="C1053" s="59" t="s">
        <v>389</v>
      </c>
      <c r="D1053" s="93"/>
      <c r="E1053" s="89">
        <f>F1054*D1054</f>
        <v>19877</v>
      </c>
      <c r="F1053" s="93"/>
    </row>
    <row r="1054" spans="1:6" ht="33" customHeight="1" x14ac:dyDescent="0.5">
      <c r="A1054" s="85" t="s">
        <v>1669</v>
      </c>
      <c r="B1054" s="59" t="s">
        <v>318</v>
      </c>
      <c r="C1054" s="59" t="s">
        <v>212</v>
      </c>
      <c r="D1054" s="93">
        <v>143</v>
      </c>
      <c r="E1054" s="89">
        <v>118</v>
      </c>
      <c r="F1054" s="93">
        <v>139</v>
      </c>
    </row>
    <row r="1055" spans="1:6" x14ac:dyDescent="0.5">
      <c r="A1055" s="85" t="s">
        <v>1669</v>
      </c>
      <c r="B1055" s="59" t="s">
        <v>319</v>
      </c>
      <c r="C1055" s="59" t="s">
        <v>215</v>
      </c>
      <c r="D1055" s="93">
        <v>282</v>
      </c>
      <c r="E1055" s="89">
        <v>165</v>
      </c>
      <c r="F1055" s="93">
        <v>179</v>
      </c>
    </row>
    <row r="1056" spans="1:6" ht="31.5" hidden="1" customHeight="1" x14ac:dyDescent="0.5">
      <c r="A1056" s="85" t="s">
        <v>1669</v>
      </c>
      <c r="B1056" s="59" t="s">
        <v>1396</v>
      </c>
      <c r="C1056" s="59" t="s">
        <v>215</v>
      </c>
      <c r="D1056" s="93"/>
      <c r="E1056" s="89">
        <f t="shared" ref="E1056:E1065" si="14">F1057*D1057</f>
        <v>0</v>
      </c>
      <c r="F1056" s="93"/>
    </row>
    <row r="1057" spans="1:6" hidden="1" x14ac:dyDescent="0.5">
      <c r="A1057" s="85" t="s">
        <v>1669</v>
      </c>
      <c r="B1057" s="59" t="s">
        <v>1264</v>
      </c>
      <c r="C1057" s="59" t="s">
        <v>212</v>
      </c>
      <c r="D1057" s="93"/>
      <c r="E1057" s="89">
        <f t="shared" si="14"/>
        <v>0</v>
      </c>
      <c r="F1057" s="93"/>
    </row>
    <row r="1058" spans="1:6" hidden="1" x14ac:dyDescent="0.5">
      <c r="A1058" s="85" t="s">
        <v>1669</v>
      </c>
      <c r="B1058" s="59" t="s">
        <v>1119</v>
      </c>
      <c r="C1058" s="59" t="s">
        <v>215</v>
      </c>
      <c r="D1058" s="93"/>
      <c r="E1058" s="89">
        <f t="shared" si="14"/>
        <v>0</v>
      </c>
      <c r="F1058" s="93"/>
    </row>
    <row r="1059" spans="1:6" ht="34.5" hidden="1" customHeight="1" x14ac:dyDescent="0.5">
      <c r="A1059" s="85" t="s">
        <v>1669</v>
      </c>
      <c r="B1059" s="59" t="s">
        <v>469</v>
      </c>
      <c r="C1059" s="59" t="s">
        <v>215</v>
      </c>
      <c r="D1059" s="93"/>
      <c r="E1059" s="89">
        <f t="shared" si="14"/>
        <v>0</v>
      </c>
      <c r="F1059" s="93"/>
    </row>
    <row r="1060" spans="1:6" s="58" customFormat="1" ht="34.5" hidden="1" customHeight="1" x14ac:dyDescent="0.5">
      <c r="A1060" s="85" t="s">
        <v>1669</v>
      </c>
      <c r="B1060" s="59" t="s">
        <v>1504</v>
      </c>
      <c r="C1060" s="59" t="s">
        <v>215</v>
      </c>
      <c r="D1060" s="93"/>
      <c r="E1060" s="89">
        <f t="shared" si="14"/>
        <v>0</v>
      </c>
      <c r="F1060" s="93"/>
    </row>
    <row r="1061" spans="1:6" s="58" customFormat="1" ht="34.5" hidden="1" customHeight="1" x14ac:dyDescent="0.5">
      <c r="A1061" s="85" t="s">
        <v>1669</v>
      </c>
      <c r="B1061" s="59" t="s">
        <v>1555</v>
      </c>
      <c r="C1061" s="59"/>
      <c r="D1061" s="93"/>
      <c r="E1061" s="89">
        <f t="shared" si="14"/>
        <v>0</v>
      </c>
      <c r="F1061" s="93"/>
    </row>
    <row r="1062" spans="1:6" s="58" customFormat="1" ht="34.5" hidden="1" customHeight="1" x14ac:dyDescent="0.5">
      <c r="A1062" s="85" t="s">
        <v>1669</v>
      </c>
      <c r="B1062" s="59" t="s">
        <v>1591</v>
      </c>
      <c r="C1062" s="59"/>
      <c r="D1062" s="93"/>
      <c r="E1062" s="89">
        <f t="shared" si="14"/>
        <v>0</v>
      </c>
      <c r="F1062" s="93"/>
    </row>
    <row r="1063" spans="1:6" s="58" customFormat="1" x14ac:dyDescent="0.5">
      <c r="A1063" s="85" t="s">
        <v>1669</v>
      </c>
      <c r="B1063" s="59" t="s">
        <v>1554</v>
      </c>
      <c r="C1063" s="59" t="s">
        <v>212</v>
      </c>
      <c r="D1063" s="93">
        <v>58</v>
      </c>
      <c r="E1063" s="89">
        <f t="shared" si="14"/>
        <v>0</v>
      </c>
      <c r="F1063" s="93"/>
    </row>
    <row r="1064" spans="1:6" hidden="1" x14ac:dyDescent="0.5">
      <c r="A1064" s="85" t="s">
        <v>1669</v>
      </c>
      <c r="B1064" s="59" t="s">
        <v>1316</v>
      </c>
      <c r="C1064" s="59" t="s">
        <v>215</v>
      </c>
      <c r="D1064" s="93"/>
      <c r="E1064" s="89">
        <f t="shared" si="14"/>
        <v>0</v>
      </c>
      <c r="F1064" s="93"/>
    </row>
    <row r="1065" spans="1:6" hidden="1" x14ac:dyDescent="0.5">
      <c r="A1065" s="85" t="s">
        <v>1669</v>
      </c>
      <c r="B1065" s="59" t="s">
        <v>393</v>
      </c>
      <c r="C1065" s="59" t="s">
        <v>215</v>
      </c>
      <c r="D1065" s="93"/>
      <c r="E1065" s="89">
        <f t="shared" si="14"/>
        <v>0</v>
      </c>
      <c r="F1065" s="93"/>
    </row>
    <row r="1066" spans="1:6" ht="31.5" customHeight="1" x14ac:dyDescent="0.5">
      <c r="A1066" s="85" t="s">
        <v>1669</v>
      </c>
      <c r="B1066" s="59" t="s">
        <v>678</v>
      </c>
      <c r="C1066" s="55" t="s">
        <v>9</v>
      </c>
      <c r="D1066" s="93"/>
      <c r="E1066" s="89">
        <v>20</v>
      </c>
      <c r="F1066" s="93">
        <v>20</v>
      </c>
    </row>
    <row r="1067" spans="1:6" x14ac:dyDescent="0.5">
      <c r="A1067" s="85" t="s">
        <v>1669</v>
      </c>
      <c r="B1067" s="59" t="s">
        <v>1407</v>
      </c>
      <c r="C1067" s="55" t="s">
        <v>9</v>
      </c>
      <c r="D1067" s="93">
        <v>31</v>
      </c>
      <c r="E1067" s="89">
        <v>41</v>
      </c>
      <c r="F1067" s="93">
        <v>49</v>
      </c>
    </row>
    <row r="1068" spans="1:6" hidden="1" x14ac:dyDescent="0.5">
      <c r="A1068" s="85" t="s">
        <v>1669</v>
      </c>
      <c r="B1068" s="59" t="s">
        <v>606</v>
      </c>
      <c r="C1068" s="59" t="s">
        <v>215</v>
      </c>
      <c r="D1068" s="93"/>
      <c r="E1068" s="89">
        <f>F1069*D1069</f>
        <v>2310</v>
      </c>
      <c r="F1068" s="93"/>
    </row>
    <row r="1069" spans="1:6" s="58" customFormat="1" x14ac:dyDescent="0.5">
      <c r="A1069" s="85" t="s">
        <v>1669</v>
      </c>
      <c r="B1069" s="59" t="s">
        <v>1655</v>
      </c>
      <c r="C1069" s="59" t="s">
        <v>215</v>
      </c>
      <c r="D1069" s="93">
        <v>30</v>
      </c>
      <c r="E1069" s="89">
        <v>15</v>
      </c>
      <c r="F1069" s="93">
        <v>77</v>
      </c>
    </row>
    <row r="1070" spans="1:6" x14ac:dyDescent="0.5">
      <c r="A1070" s="85" t="s">
        <v>1669</v>
      </c>
      <c r="B1070" s="59" t="s">
        <v>619</v>
      </c>
      <c r="C1070" s="59" t="s">
        <v>215</v>
      </c>
      <c r="D1070" s="93">
        <v>104</v>
      </c>
      <c r="E1070" s="89">
        <v>73</v>
      </c>
      <c r="F1070" s="93">
        <v>80</v>
      </c>
    </row>
    <row r="1071" spans="1:6" ht="30" hidden="1" customHeight="1" x14ac:dyDescent="0.5">
      <c r="A1071" s="85" t="s">
        <v>1669</v>
      </c>
      <c r="B1071" s="59" t="s">
        <v>620</v>
      </c>
      <c r="C1071" s="59" t="s">
        <v>215</v>
      </c>
      <c r="D1071" s="93"/>
      <c r="E1071" s="89">
        <f>F1072*D1072</f>
        <v>0</v>
      </c>
      <c r="F1071" s="93"/>
    </row>
    <row r="1072" spans="1:6" x14ac:dyDescent="0.5">
      <c r="A1072" s="85" t="s">
        <v>1669</v>
      </c>
      <c r="B1072" s="59" t="s">
        <v>1120</v>
      </c>
      <c r="C1072" s="59" t="s">
        <v>215</v>
      </c>
      <c r="D1072" s="93">
        <v>138</v>
      </c>
      <c r="E1072" s="89">
        <v>99</v>
      </c>
      <c r="F1072" s="93"/>
    </row>
    <row r="1073" spans="1:6" hidden="1" x14ac:dyDescent="0.5">
      <c r="A1073" s="85" t="s">
        <v>1669</v>
      </c>
      <c r="B1073" s="59" t="s">
        <v>1378</v>
      </c>
      <c r="C1073" s="59" t="s">
        <v>215</v>
      </c>
      <c r="D1073" s="93"/>
      <c r="E1073" s="89">
        <f>F1074*D1074</f>
        <v>0</v>
      </c>
      <c r="F1073" s="93"/>
    </row>
    <row r="1074" spans="1:6" x14ac:dyDescent="0.5">
      <c r="A1074" s="85" t="s">
        <v>1669</v>
      </c>
      <c r="B1074" s="59" t="s">
        <v>1352</v>
      </c>
      <c r="C1074" s="59" t="s">
        <v>215</v>
      </c>
      <c r="D1074" s="93">
        <v>762</v>
      </c>
      <c r="E1074" s="89">
        <v>480</v>
      </c>
      <c r="F1074" s="93"/>
    </row>
    <row r="1075" spans="1:6" x14ac:dyDescent="0.5">
      <c r="A1075" s="85" t="s">
        <v>1669</v>
      </c>
      <c r="B1075" s="59" t="s">
        <v>320</v>
      </c>
      <c r="C1075" s="59" t="s">
        <v>9</v>
      </c>
      <c r="D1075" s="93">
        <v>14</v>
      </c>
      <c r="E1075" s="89">
        <v>20</v>
      </c>
      <c r="F1075" s="93">
        <v>17</v>
      </c>
    </row>
    <row r="1076" spans="1:6" x14ac:dyDescent="0.5">
      <c r="A1076" s="85" t="s">
        <v>1669</v>
      </c>
      <c r="B1076" s="59" t="s">
        <v>1244</v>
      </c>
      <c r="C1076" s="59" t="s">
        <v>1245</v>
      </c>
      <c r="D1076" s="93">
        <v>4</v>
      </c>
      <c r="E1076" s="89">
        <v>4</v>
      </c>
      <c r="F1076" s="93">
        <v>3</v>
      </c>
    </row>
    <row r="1077" spans="1:6" x14ac:dyDescent="0.5">
      <c r="A1077" s="85" t="s">
        <v>1669</v>
      </c>
      <c r="B1077" s="59" t="s">
        <v>1076</v>
      </c>
      <c r="C1077" s="59" t="s">
        <v>212</v>
      </c>
      <c r="D1077" s="93">
        <v>306</v>
      </c>
      <c r="E1077" s="89">
        <v>276</v>
      </c>
      <c r="F1077" s="93">
        <v>216</v>
      </c>
    </row>
    <row r="1078" spans="1:6" x14ac:dyDescent="0.5">
      <c r="A1078" s="85" t="s">
        <v>1669</v>
      </c>
      <c r="B1078" s="59" t="s">
        <v>470</v>
      </c>
      <c r="C1078" s="59" t="s">
        <v>9</v>
      </c>
      <c r="D1078" s="93">
        <v>5</v>
      </c>
      <c r="E1078" s="89">
        <v>5</v>
      </c>
      <c r="F1078" s="93">
        <v>6</v>
      </c>
    </row>
    <row r="1079" spans="1:6" s="58" customFormat="1" x14ac:dyDescent="0.5">
      <c r="A1079" s="85" t="s">
        <v>1669</v>
      </c>
      <c r="B1079" s="59" t="s">
        <v>1553</v>
      </c>
      <c r="C1079" s="59" t="s">
        <v>211</v>
      </c>
      <c r="D1079" s="93">
        <v>262</v>
      </c>
      <c r="E1079" s="89">
        <f>F1080*D1080</f>
        <v>0</v>
      </c>
      <c r="F1079" s="93">
        <v>152</v>
      </c>
    </row>
    <row r="1080" spans="1:6" hidden="1" x14ac:dyDescent="0.5">
      <c r="A1080" s="85" t="s">
        <v>1669</v>
      </c>
      <c r="B1080" s="59" t="s">
        <v>1397</v>
      </c>
      <c r="C1080" s="59" t="s">
        <v>212</v>
      </c>
      <c r="D1080" s="93"/>
      <c r="E1080" s="89">
        <f>F1081*D1081</f>
        <v>0</v>
      </c>
      <c r="F1080" s="93"/>
    </row>
    <row r="1081" spans="1:6" x14ac:dyDescent="0.5">
      <c r="A1081" s="85" t="s">
        <v>1669</v>
      </c>
      <c r="B1081" s="59" t="s">
        <v>321</v>
      </c>
      <c r="C1081" s="59" t="s">
        <v>211</v>
      </c>
      <c r="D1081" s="93"/>
      <c r="E1081" s="89">
        <v>188</v>
      </c>
      <c r="F1081" s="93"/>
    </row>
    <row r="1082" spans="1:6" s="58" customFormat="1" x14ac:dyDescent="0.5">
      <c r="A1082" s="85" t="s">
        <v>1669</v>
      </c>
      <c r="B1082" s="59" t="s">
        <v>804</v>
      </c>
      <c r="C1082" s="59" t="s">
        <v>215</v>
      </c>
      <c r="D1082" s="93"/>
      <c r="E1082" s="89">
        <v>0</v>
      </c>
      <c r="F1082" s="93">
        <v>46</v>
      </c>
    </row>
    <row r="1083" spans="1:6" x14ac:dyDescent="0.5">
      <c r="A1083" s="85" t="s">
        <v>1669</v>
      </c>
      <c r="B1083" s="59" t="s">
        <v>912</v>
      </c>
      <c r="C1083" s="59" t="s">
        <v>217</v>
      </c>
      <c r="D1083" s="93">
        <v>6765</v>
      </c>
      <c r="E1083" s="89">
        <v>8398</v>
      </c>
      <c r="F1083" s="93">
        <v>5857</v>
      </c>
    </row>
    <row r="1084" spans="1:6" ht="30" hidden="1" customHeight="1" x14ac:dyDescent="0.5">
      <c r="A1084" s="85" t="s">
        <v>1669</v>
      </c>
      <c r="B1084" s="59" t="s">
        <v>804</v>
      </c>
      <c r="C1084" s="59" t="s">
        <v>215</v>
      </c>
      <c r="D1084" s="93"/>
      <c r="E1084" s="89">
        <f>F1085*D1085</f>
        <v>0</v>
      </c>
      <c r="F1084" s="93"/>
    </row>
    <row r="1085" spans="1:6" s="58" customFormat="1" x14ac:dyDescent="0.5">
      <c r="A1085" s="85" t="s">
        <v>1669</v>
      </c>
      <c r="B1085" s="59" t="s">
        <v>1613</v>
      </c>
      <c r="C1085" s="59" t="s">
        <v>215</v>
      </c>
      <c r="D1085" s="93">
        <v>93</v>
      </c>
      <c r="E1085" s="89">
        <v>97</v>
      </c>
      <c r="F1085" s="93"/>
    </row>
    <row r="1086" spans="1:6" x14ac:dyDescent="0.5">
      <c r="A1086" s="85" t="s">
        <v>1669</v>
      </c>
      <c r="B1086" s="59" t="s">
        <v>1121</v>
      </c>
      <c r="C1086" s="59" t="s">
        <v>212</v>
      </c>
      <c r="D1086" s="93">
        <v>3</v>
      </c>
      <c r="E1086" s="89">
        <v>0</v>
      </c>
      <c r="F1086" s="93"/>
    </row>
    <row r="1087" spans="1:6" s="58" customFormat="1" x14ac:dyDescent="0.5">
      <c r="A1087" s="85" t="s">
        <v>1669</v>
      </c>
      <c r="B1087" s="59" t="s">
        <v>1594</v>
      </c>
      <c r="C1087" s="59" t="s">
        <v>827</v>
      </c>
      <c r="D1087" s="93"/>
      <c r="E1087" s="89">
        <v>0</v>
      </c>
      <c r="F1087" s="93">
        <v>10</v>
      </c>
    </row>
    <row r="1088" spans="1:6" x14ac:dyDescent="0.5">
      <c r="A1088" s="85" t="s">
        <v>1669</v>
      </c>
      <c r="B1088" s="59" t="s">
        <v>797</v>
      </c>
      <c r="C1088" s="59" t="s">
        <v>212</v>
      </c>
      <c r="D1088" s="93">
        <v>860</v>
      </c>
      <c r="E1088" s="89">
        <v>700</v>
      </c>
      <c r="F1088" s="93">
        <v>702</v>
      </c>
    </row>
    <row r="1089" spans="1:6" hidden="1" x14ac:dyDescent="0.5">
      <c r="A1089" s="85" t="s">
        <v>1669</v>
      </c>
      <c r="B1089" s="59" t="s">
        <v>1398</v>
      </c>
      <c r="C1089" s="59" t="s">
        <v>215</v>
      </c>
      <c r="D1089" s="93"/>
      <c r="E1089" s="89">
        <f t="shared" ref="E1089:E1094" si="15">F1090*D1090</f>
        <v>0</v>
      </c>
      <c r="F1089" s="93"/>
    </row>
    <row r="1090" spans="1:6" hidden="1" x14ac:dyDescent="0.5">
      <c r="A1090" s="85" t="s">
        <v>1669</v>
      </c>
      <c r="B1090" s="59" t="s">
        <v>1207</v>
      </c>
      <c r="C1090" s="59" t="s">
        <v>9</v>
      </c>
      <c r="D1090" s="93"/>
      <c r="E1090" s="89">
        <f t="shared" si="15"/>
        <v>0</v>
      </c>
      <c r="F1090" s="93"/>
    </row>
    <row r="1091" spans="1:6" hidden="1" x14ac:dyDescent="0.5">
      <c r="A1091" s="85" t="s">
        <v>1669</v>
      </c>
      <c r="B1091" s="59" t="s">
        <v>1531</v>
      </c>
      <c r="C1091" s="59" t="s">
        <v>215</v>
      </c>
      <c r="D1091" s="93"/>
      <c r="E1091" s="89">
        <f t="shared" si="15"/>
        <v>0</v>
      </c>
      <c r="F1091" s="93"/>
    </row>
    <row r="1092" spans="1:6" s="58" customFormat="1" hidden="1" x14ac:dyDescent="0.5">
      <c r="A1092" s="85" t="s">
        <v>1669</v>
      </c>
      <c r="B1092" s="59" t="s">
        <v>1459</v>
      </c>
      <c r="C1092" s="59"/>
      <c r="D1092" s="93"/>
      <c r="E1092" s="89">
        <f t="shared" si="15"/>
        <v>0</v>
      </c>
      <c r="F1092" s="93"/>
    </row>
    <row r="1093" spans="1:6" s="58" customFormat="1" hidden="1" x14ac:dyDescent="0.5">
      <c r="A1093" s="85" t="s">
        <v>1669</v>
      </c>
      <c r="B1093" s="59" t="s">
        <v>1460</v>
      </c>
      <c r="C1093" s="59"/>
      <c r="D1093" s="93"/>
      <c r="E1093" s="89">
        <f t="shared" si="15"/>
        <v>0</v>
      </c>
      <c r="F1093" s="93"/>
    </row>
    <row r="1094" spans="1:6" hidden="1" x14ac:dyDescent="0.5">
      <c r="A1094" s="85" t="s">
        <v>1669</v>
      </c>
      <c r="B1094" s="59" t="s">
        <v>1399</v>
      </c>
      <c r="C1094" s="59" t="s">
        <v>215</v>
      </c>
      <c r="D1094" s="93"/>
      <c r="E1094" s="89">
        <f t="shared" si="15"/>
        <v>18753</v>
      </c>
      <c r="F1094" s="93"/>
    </row>
    <row r="1095" spans="1:6" x14ac:dyDescent="0.5">
      <c r="A1095" s="85" t="s">
        <v>1669</v>
      </c>
      <c r="B1095" s="59" t="s">
        <v>322</v>
      </c>
      <c r="C1095" s="59" t="s">
        <v>215</v>
      </c>
      <c r="D1095" s="93">
        <v>141</v>
      </c>
      <c r="E1095" s="89">
        <v>141</v>
      </c>
      <c r="F1095" s="93">
        <v>133</v>
      </c>
    </row>
    <row r="1096" spans="1:6" s="58" customFormat="1" hidden="1" x14ac:dyDescent="0.5">
      <c r="A1096" s="85" t="s">
        <v>1669</v>
      </c>
      <c r="B1096" s="59" t="s">
        <v>1634</v>
      </c>
      <c r="C1096" s="59" t="s">
        <v>1635</v>
      </c>
      <c r="D1096" s="93"/>
      <c r="E1096" s="89">
        <f>F1097*D1097</f>
        <v>0</v>
      </c>
      <c r="F1096" s="93"/>
    </row>
    <row r="1097" spans="1:6" hidden="1" x14ac:dyDescent="0.5">
      <c r="A1097" s="85" t="s">
        <v>1669</v>
      </c>
      <c r="B1097" s="59" t="s">
        <v>998</v>
      </c>
      <c r="C1097" s="59" t="s">
        <v>6</v>
      </c>
      <c r="D1097" s="93"/>
      <c r="E1097" s="89">
        <f>F1098*D1098</f>
        <v>122500</v>
      </c>
      <c r="F1097" s="93"/>
    </row>
    <row r="1098" spans="1:6" ht="33.75" customHeight="1" x14ac:dyDescent="0.5">
      <c r="A1098" s="85" t="s">
        <v>1669</v>
      </c>
      <c r="B1098" s="59" t="s">
        <v>1062</v>
      </c>
      <c r="C1098" s="59" t="s">
        <v>9</v>
      </c>
      <c r="D1098" s="93">
        <v>350</v>
      </c>
      <c r="E1098" s="89">
        <v>350</v>
      </c>
      <c r="F1098" s="93">
        <v>350</v>
      </c>
    </row>
    <row r="1099" spans="1:6" hidden="1" x14ac:dyDescent="0.5">
      <c r="A1099" s="85" t="s">
        <v>1669</v>
      </c>
      <c r="B1099" s="59" t="s">
        <v>1083</v>
      </c>
      <c r="C1099" s="52" t="s">
        <v>212</v>
      </c>
      <c r="D1099" s="93"/>
      <c r="E1099" s="89">
        <f>F1100*D1100</f>
        <v>0</v>
      </c>
      <c r="F1099" s="93"/>
    </row>
    <row r="1100" spans="1:6" x14ac:dyDescent="0.5">
      <c r="A1100" s="85" t="s">
        <v>1669</v>
      </c>
      <c r="B1100" s="59" t="s">
        <v>323</v>
      </c>
      <c r="C1100" s="59" t="s">
        <v>215</v>
      </c>
      <c r="D1100" s="93">
        <v>42</v>
      </c>
      <c r="E1100" s="89">
        <v>31</v>
      </c>
      <c r="F1100" s="93"/>
    </row>
    <row r="1101" spans="1:6" x14ac:dyDescent="0.5">
      <c r="A1101" s="85" t="s">
        <v>1669</v>
      </c>
      <c r="B1101" s="59" t="s">
        <v>798</v>
      </c>
      <c r="C1101" s="59" t="s">
        <v>9</v>
      </c>
      <c r="D1101" s="93">
        <v>560</v>
      </c>
      <c r="E1101" s="89">
        <v>560</v>
      </c>
      <c r="F1101" s="93">
        <v>560</v>
      </c>
    </row>
    <row r="1102" spans="1:6" x14ac:dyDescent="0.5">
      <c r="A1102" s="85" t="s">
        <v>1669</v>
      </c>
      <c r="B1102" s="59" t="s">
        <v>1265</v>
      </c>
      <c r="C1102" s="59" t="s">
        <v>9</v>
      </c>
      <c r="D1102" s="93">
        <v>165</v>
      </c>
      <c r="E1102" s="89">
        <v>35</v>
      </c>
      <c r="F1102" s="93">
        <v>61</v>
      </c>
    </row>
    <row r="1103" spans="1:6" x14ac:dyDescent="0.5">
      <c r="A1103" s="85" t="s">
        <v>1669</v>
      </c>
      <c r="B1103" s="59" t="s">
        <v>1317</v>
      </c>
      <c r="C1103" s="59" t="s">
        <v>9</v>
      </c>
      <c r="D1103" s="93">
        <v>1</v>
      </c>
      <c r="E1103" s="89">
        <v>1</v>
      </c>
      <c r="F1103" s="93"/>
    </row>
    <row r="1104" spans="1:6" x14ac:dyDescent="0.5">
      <c r="A1104" s="85" t="s">
        <v>1669</v>
      </c>
      <c r="B1104" s="59" t="s">
        <v>1408</v>
      </c>
      <c r="C1104" s="59" t="s">
        <v>9</v>
      </c>
      <c r="D1104" s="93">
        <v>1130</v>
      </c>
      <c r="E1104" s="89">
        <v>1112</v>
      </c>
      <c r="F1104" s="93">
        <v>1046</v>
      </c>
    </row>
    <row r="1105" spans="1:6" hidden="1" x14ac:dyDescent="0.5">
      <c r="A1105" s="85" t="s">
        <v>1669</v>
      </c>
      <c r="B1105" s="59" t="s">
        <v>1122</v>
      </c>
      <c r="C1105" s="59" t="s">
        <v>215</v>
      </c>
      <c r="D1105" s="93"/>
      <c r="E1105" s="89">
        <f>F1106*D1106</f>
        <v>196</v>
      </c>
      <c r="F1105" s="93"/>
    </row>
    <row r="1106" spans="1:6" x14ac:dyDescent="0.5">
      <c r="A1106" s="85" t="s">
        <v>1669</v>
      </c>
      <c r="B1106" s="59" t="s">
        <v>1212</v>
      </c>
      <c r="C1106" s="59" t="s">
        <v>1213</v>
      </c>
      <c r="D1106" s="93">
        <v>14</v>
      </c>
      <c r="E1106" s="89">
        <v>14</v>
      </c>
      <c r="F1106" s="93">
        <v>14</v>
      </c>
    </row>
    <row r="1107" spans="1:6" x14ac:dyDescent="0.5">
      <c r="A1107" s="85" t="s">
        <v>1669</v>
      </c>
      <c r="B1107" s="59" t="s">
        <v>324</v>
      </c>
      <c r="C1107" s="59" t="s">
        <v>215</v>
      </c>
      <c r="D1107" s="93">
        <v>2</v>
      </c>
      <c r="E1107" s="93">
        <f>F1108*D1108</f>
        <v>0</v>
      </c>
      <c r="F1107" s="93"/>
    </row>
    <row r="1108" spans="1:6" hidden="1" x14ac:dyDescent="0.5">
      <c r="A1108" s="85" t="s">
        <v>1669</v>
      </c>
      <c r="B1108" s="59" t="s">
        <v>1226</v>
      </c>
      <c r="C1108" s="59" t="s">
        <v>212</v>
      </c>
      <c r="D1108" s="93">
        <v>17.64</v>
      </c>
      <c r="E1108" s="93">
        <v>0</v>
      </c>
      <c r="F1108" s="93"/>
    </row>
    <row r="1109" spans="1:6" s="58" customFormat="1" ht="33.75" hidden="1" x14ac:dyDescent="0.5">
      <c r="A1109" s="85" t="s">
        <v>1669</v>
      </c>
      <c r="B1109" s="59" t="s">
        <v>1548</v>
      </c>
      <c r="C1109" s="59" t="s">
        <v>1549</v>
      </c>
      <c r="D1109" s="93">
        <v>0</v>
      </c>
      <c r="E1109" s="105"/>
      <c r="F1109" s="93"/>
    </row>
    <row r="1110" spans="1:6" ht="33.75" x14ac:dyDescent="0.5">
      <c r="A1110" s="86"/>
      <c r="B1110" s="87"/>
      <c r="C1110" s="87"/>
      <c r="D1110" s="106"/>
      <c r="E1110" s="88"/>
      <c r="F1110" s="88"/>
    </row>
    <row r="1112" spans="1:6" x14ac:dyDescent="0.5">
      <c r="A1112" s="46"/>
      <c r="B1112" s="46"/>
      <c r="C1112" s="46"/>
      <c r="D1112" s="46"/>
      <c r="E1112" s="50"/>
      <c r="F1112" s="46"/>
    </row>
    <row r="1113" spans="1:6" ht="26.25" customHeight="1" x14ac:dyDescent="0.5">
      <c r="A1113" s="46"/>
      <c r="B1113" s="46"/>
      <c r="C1113" s="46"/>
      <c r="D1113" s="46"/>
      <c r="E1113" s="50"/>
      <c r="F1113" s="46"/>
    </row>
    <row r="1114" spans="1:6" x14ac:dyDescent="0.5">
      <c r="A1114" s="46"/>
      <c r="B1114" s="46"/>
      <c r="C1114" s="46"/>
      <c r="D1114" s="46"/>
      <c r="E1114" s="50"/>
      <c r="F1114" s="46"/>
    </row>
    <row r="1115" spans="1:6" x14ac:dyDescent="0.5">
      <c r="A1115" s="46"/>
      <c r="B1115" s="46"/>
      <c r="C1115" s="46"/>
      <c r="D1115" s="46"/>
      <c r="E1115" s="50"/>
      <c r="F1115" s="46"/>
    </row>
    <row r="1116" spans="1:6" x14ac:dyDescent="0.5">
      <c r="A1116" s="46"/>
      <c r="B1116" s="46"/>
      <c r="C1116" s="46"/>
      <c r="D1116" s="46"/>
      <c r="E1116" s="50"/>
      <c r="F1116" s="46"/>
    </row>
    <row r="1117" spans="1:6" x14ac:dyDescent="0.5">
      <c r="A1117" s="46"/>
      <c r="B1117" s="46"/>
      <c r="C1117" s="46"/>
      <c r="D1117" s="46"/>
      <c r="E1117" s="50"/>
      <c r="F1117" s="46"/>
    </row>
    <row r="1118" spans="1:6" x14ac:dyDescent="0.5">
      <c r="A1118" s="114" t="s">
        <v>1670</v>
      </c>
      <c r="B1118" s="114"/>
      <c r="C1118" s="114"/>
      <c r="D1118" s="114"/>
      <c r="E1118" s="114"/>
      <c r="F1118" s="114"/>
    </row>
    <row r="1119" spans="1:6" x14ac:dyDescent="0.5">
      <c r="A1119" s="112" t="s">
        <v>1671</v>
      </c>
      <c r="B1119" s="112"/>
      <c r="C1119" s="112"/>
      <c r="D1119" s="112"/>
      <c r="E1119" s="112"/>
      <c r="F1119" s="112"/>
    </row>
    <row r="1120" spans="1:6" x14ac:dyDescent="0.5">
      <c r="A1120" s="107"/>
      <c r="B1120" s="107"/>
      <c r="C1120" s="107"/>
      <c r="D1120" s="107"/>
      <c r="E1120" s="107"/>
      <c r="F1120" s="107"/>
    </row>
    <row r="1121" spans="1:6" x14ac:dyDescent="0.5">
      <c r="A1121" s="107"/>
      <c r="B1121" s="107"/>
      <c r="C1121" s="107"/>
      <c r="D1121" s="107"/>
      <c r="E1121" s="107"/>
      <c r="F1121" s="107"/>
    </row>
    <row r="1122" spans="1:6" x14ac:dyDescent="0.5">
      <c r="A1122" s="107"/>
      <c r="B1122" s="107"/>
      <c r="C1122" s="107"/>
      <c r="D1122" s="107"/>
      <c r="E1122" s="107"/>
      <c r="F1122" s="107"/>
    </row>
    <row r="1123" spans="1:6" x14ac:dyDescent="0.5">
      <c r="A1123" s="107"/>
      <c r="B1123" s="107"/>
      <c r="C1123" s="107"/>
      <c r="D1123" s="107"/>
      <c r="E1123" s="107"/>
      <c r="F1123" s="107"/>
    </row>
    <row r="1124" spans="1:6" s="58" customFormat="1" x14ac:dyDescent="0.5">
      <c r="A1124" s="107"/>
      <c r="B1124" s="107"/>
      <c r="C1124" s="107"/>
      <c r="D1124" s="107"/>
      <c r="E1124" s="107"/>
      <c r="F1124" s="107"/>
    </row>
    <row r="1125" spans="1:6" x14ac:dyDescent="0.5">
      <c r="A1125" s="107"/>
      <c r="B1125" s="107"/>
      <c r="C1125" s="107"/>
      <c r="D1125" s="107"/>
      <c r="E1125" s="107"/>
      <c r="F1125" s="107"/>
    </row>
    <row r="1126" spans="1:6" x14ac:dyDescent="0.5">
      <c r="A1126" s="107"/>
      <c r="B1126" s="107"/>
      <c r="C1126" s="107"/>
      <c r="D1126" s="107"/>
      <c r="E1126" s="107"/>
      <c r="F1126" s="107"/>
    </row>
    <row r="1127" spans="1:6" x14ac:dyDescent="0.5">
      <c r="A1127" s="108"/>
      <c r="B1127" s="108"/>
      <c r="C1127" s="108"/>
      <c r="D1127" s="108"/>
      <c r="E1127" s="108"/>
      <c r="F1127" s="108"/>
    </row>
    <row r="1128" spans="1:6" x14ac:dyDescent="0.5">
      <c r="A1128" s="108"/>
      <c r="B1128" s="108"/>
      <c r="C1128" s="108"/>
      <c r="D1128" s="108"/>
      <c r="E1128" s="108"/>
      <c r="F1128" s="108"/>
    </row>
    <row r="1129" spans="1:6" x14ac:dyDescent="0.5">
      <c r="A1129" s="114" t="s">
        <v>1672</v>
      </c>
      <c r="B1129" s="114"/>
      <c r="C1129" s="109"/>
      <c r="D1129" s="114" t="s">
        <v>1673</v>
      </c>
      <c r="E1129" s="114"/>
      <c r="F1129" s="114"/>
    </row>
    <row r="1130" spans="1:6" x14ac:dyDescent="0.5">
      <c r="A1130" s="112" t="s">
        <v>1674</v>
      </c>
      <c r="B1130" s="112"/>
      <c r="C1130" s="110"/>
      <c r="D1130" s="113" t="s">
        <v>1675</v>
      </c>
      <c r="E1130" s="113"/>
      <c r="F1130" s="113"/>
    </row>
    <row r="1131" spans="1:6" x14ac:dyDescent="0.5">
      <c r="A1131" s="3"/>
      <c r="B1131" s="36"/>
      <c r="C1131" s="3"/>
      <c r="D1131" s="3"/>
      <c r="E1131" s="75"/>
      <c r="F1131" s="3"/>
    </row>
    <row r="1132" spans="1:6" x14ac:dyDescent="0.5">
      <c r="A1132" s="3"/>
      <c r="B1132" s="36"/>
      <c r="C1132" s="3"/>
      <c r="D1132" s="3"/>
      <c r="E1132" s="75"/>
      <c r="F1132" s="3"/>
    </row>
  </sheetData>
  <mergeCells count="12">
    <mergeCell ref="A1118:F1118"/>
    <mergeCell ref="A1119:F1119"/>
    <mergeCell ref="A1129:B1129"/>
    <mergeCell ref="D1129:F1129"/>
    <mergeCell ref="A1130:B1130"/>
    <mergeCell ref="D1130:F1130"/>
    <mergeCell ref="A6:G6"/>
    <mergeCell ref="A1:F1"/>
    <mergeCell ref="A2:F2"/>
    <mergeCell ref="A5:F5"/>
    <mergeCell ref="A4:F4"/>
    <mergeCell ref="A3:F3"/>
  </mergeCells>
  <conditionalFormatting sqref="B726">
    <cfRule type="duplicateValues" dxfId="29" priority="34"/>
  </conditionalFormatting>
  <conditionalFormatting sqref="B914:B915">
    <cfRule type="duplicateValues" dxfId="28" priority="27"/>
  </conditionalFormatting>
  <conditionalFormatting sqref="B787">
    <cfRule type="duplicateValues" dxfId="27" priority="26"/>
  </conditionalFormatting>
  <conditionalFormatting sqref="B733:B734">
    <cfRule type="duplicateValues" dxfId="26" priority="29"/>
  </conditionalFormatting>
  <conditionalFormatting sqref="B1067">
    <cfRule type="duplicateValues" dxfId="25" priority="25"/>
  </conditionalFormatting>
  <conditionalFormatting sqref="B585">
    <cfRule type="duplicateValues" dxfId="24" priority="2"/>
  </conditionalFormatting>
  <conditionalFormatting sqref="B402">
    <cfRule type="duplicateValues" dxfId="23" priority="22"/>
  </conditionalFormatting>
  <conditionalFormatting sqref="B675">
    <cfRule type="duplicateValues" dxfId="22" priority="21"/>
  </conditionalFormatting>
  <conditionalFormatting sqref="B25">
    <cfRule type="duplicateValues" dxfId="21" priority="20"/>
  </conditionalFormatting>
  <conditionalFormatting sqref="B257">
    <cfRule type="duplicateValues" dxfId="20" priority="19"/>
  </conditionalFormatting>
  <conditionalFormatting sqref="B348">
    <cfRule type="duplicateValues" dxfId="19" priority="18"/>
  </conditionalFormatting>
  <conditionalFormatting sqref="B164">
    <cfRule type="duplicateValues" dxfId="18" priority="17"/>
  </conditionalFormatting>
  <conditionalFormatting sqref="B55:B56">
    <cfRule type="duplicateValues" dxfId="17" priority="16"/>
  </conditionalFormatting>
  <conditionalFormatting sqref="B60">
    <cfRule type="duplicateValues" dxfId="16" priority="15"/>
  </conditionalFormatting>
  <conditionalFormatting sqref="B62">
    <cfRule type="duplicateValues" dxfId="15" priority="14"/>
  </conditionalFormatting>
  <conditionalFormatting sqref="B118:B119">
    <cfRule type="duplicateValues" dxfId="14" priority="13"/>
  </conditionalFormatting>
  <conditionalFormatting sqref="B179">
    <cfRule type="duplicateValues" dxfId="13" priority="12"/>
  </conditionalFormatting>
  <conditionalFormatting sqref="B258">
    <cfRule type="duplicateValues" dxfId="12" priority="11"/>
  </conditionalFormatting>
  <conditionalFormatting sqref="B267">
    <cfRule type="duplicateValues" dxfId="11" priority="10"/>
  </conditionalFormatting>
  <conditionalFormatting sqref="B454:B456">
    <cfRule type="duplicateValues" dxfId="10" priority="9"/>
  </conditionalFormatting>
  <conditionalFormatting sqref="B522">
    <cfRule type="duplicateValues" dxfId="9" priority="8"/>
  </conditionalFormatting>
  <conditionalFormatting sqref="B533">
    <cfRule type="duplicateValues" dxfId="8" priority="7"/>
  </conditionalFormatting>
  <conditionalFormatting sqref="B650">
    <cfRule type="duplicateValues" dxfId="7" priority="6"/>
  </conditionalFormatting>
  <conditionalFormatting sqref="B657:B660">
    <cfRule type="duplicateValues" dxfId="6" priority="5"/>
  </conditionalFormatting>
  <conditionalFormatting sqref="B710">
    <cfRule type="duplicateValues" dxfId="5" priority="4"/>
  </conditionalFormatting>
  <conditionalFormatting sqref="B549">
    <cfRule type="duplicateValues" dxfId="4" priority="3"/>
  </conditionalFormatting>
  <conditionalFormatting sqref="B587:B588">
    <cfRule type="duplicateValues" dxfId="3" priority="24"/>
  </conditionalFormatting>
  <conditionalFormatting sqref="B275">
    <cfRule type="duplicateValues" dxfId="2" priority="1"/>
  </conditionalFormatting>
  <conditionalFormatting sqref="B1068:B1080 B727:B732 B916:B1066 B788:B913 B735:B786">
    <cfRule type="duplicateValues" dxfId="1" priority="36"/>
  </conditionalFormatting>
  <conditionalFormatting sqref="B676:B709 B10:B24 B165:B178 B57:B59 B61 B651:B656 B661:B674 B586 B268:B274 B259:B266 B523:B532 B403:B453 B349:B401 B457:B521 B180:B256 B711:B725 B26:B54 B276:B347 B534:B548 B63:B117 B550:B584 B589:B649 B120:B163">
    <cfRule type="duplicateValues" dxfId="0" priority="37"/>
  </conditionalFormatting>
  <pageMargins left="0.70866141732283472" right="0.70866141732283472" top="0.74803149606299213" bottom="0.74803149606299213" header="0.31496062992125984" footer="0.31496062992125984"/>
  <pageSetup scale="27" orientation="portrait" r:id="rId1"/>
  <rowBreaks count="4" manualBreakCount="4">
    <brk id="826" max="5" man="1"/>
    <brk id="950" max="5" man="1"/>
    <brk id="1074" max="5" man="1"/>
    <brk id="1133" max="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opLeftCell="A4" workbookViewId="0">
      <selection activeCell="B10" sqref="B10"/>
    </sheetView>
  </sheetViews>
  <sheetFormatPr baseColWidth="10" defaultColWidth="11.42578125" defaultRowHeight="15.75" x14ac:dyDescent="0.25"/>
  <cols>
    <col min="1" max="1" width="17.85546875" style="5" bestFit="1" customWidth="1"/>
    <col min="2" max="2" width="68.5703125" style="5" bestFit="1" customWidth="1"/>
    <col min="3" max="3" width="23.140625" style="5" bestFit="1" customWidth="1"/>
    <col min="4" max="4" width="10.5703125" style="5" bestFit="1" customWidth="1"/>
    <col min="5" max="16384" width="11.42578125" style="5"/>
  </cols>
  <sheetData>
    <row r="1" spans="1:4" x14ac:dyDescent="0.25">
      <c r="A1" s="123" t="s">
        <v>12</v>
      </c>
      <c r="B1" s="124"/>
      <c r="C1" s="124"/>
      <c r="D1" s="125"/>
    </row>
    <row r="2" spans="1:4" x14ac:dyDescent="0.25">
      <c r="A2" s="126" t="s">
        <v>13</v>
      </c>
      <c r="B2" s="127"/>
      <c r="C2" s="127"/>
      <c r="D2" s="128"/>
    </row>
    <row r="3" spans="1:4" x14ac:dyDescent="0.25">
      <c r="A3" s="129" t="s">
        <v>15</v>
      </c>
      <c r="B3" s="130"/>
      <c r="C3" s="130"/>
      <c r="D3" s="131"/>
    </row>
    <row r="4" spans="1:4" x14ac:dyDescent="0.25">
      <c r="A4" s="126" t="s">
        <v>14</v>
      </c>
      <c r="B4" s="127"/>
      <c r="C4" s="127"/>
      <c r="D4" s="128"/>
    </row>
    <row r="5" spans="1:4" x14ac:dyDescent="0.25">
      <c r="A5" s="126" t="s">
        <v>1298</v>
      </c>
      <c r="B5" s="127"/>
      <c r="C5" s="127"/>
      <c r="D5" s="128"/>
    </row>
    <row r="6" spans="1:4" x14ac:dyDescent="0.25">
      <c r="A6" s="126" t="s">
        <v>16</v>
      </c>
      <c r="B6" s="127"/>
      <c r="C6" s="127"/>
      <c r="D6" s="128"/>
    </row>
    <row r="7" spans="1:4" x14ac:dyDescent="0.25">
      <c r="A7" s="119" t="s">
        <v>1365</v>
      </c>
      <c r="B7" s="120"/>
      <c r="C7" s="120"/>
      <c r="D7" s="121"/>
    </row>
    <row r="8" spans="1:4" x14ac:dyDescent="0.25">
      <c r="A8" s="122" t="s">
        <v>0</v>
      </c>
      <c r="B8" s="6"/>
      <c r="C8" s="6"/>
      <c r="D8" s="6"/>
    </row>
    <row r="9" spans="1:4" x14ac:dyDescent="0.25">
      <c r="A9" s="122"/>
      <c r="B9" s="6" t="s">
        <v>1</v>
      </c>
      <c r="C9" s="6" t="s">
        <v>2</v>
      </c>
      <c r="D9" s="6" t="s">
        <v>5</v>
      </c>
    </row>
    <row r="10" spans="1:4" x14ac:dyDescent="0.25">
      <c r="A10" s="122"/>
      <c r="B10" s="6"/>
      <c r="C10" s="6"/>
      <c r="D10" s="6"/>
    </row>
    <row r="11" spans="1:4" x14ac:dyDescent="0.25">
      <c r="A11" s="7"/>
      <c r="B11" s="8" t="s">
        <v>473</v>
      </c>
      <c r="C11" s="9" t="s">
        <v>9</v>
      </c>
      <c r="D11" s="10"/>
    </row>
    <row r="12" spans="1:4" x14ac:dyDescent="0.25">
      <c r="A12" s="7"/>
      <c r="B12" s="8" t="s">
        <v>474</v>
      </c>
      <c r="C12" s="9" t="s">
        <v>9</v>
      </c>
      <c r="D12" s="10"/>
    </row>
    <row r="13" spans="1:4" x14ac:dyDescent="0.25">
      <c r="A13" s="7"/>
      <c r="B13" s="11" t="s">
        <v>564</v>
      </c>
      <c r="C13" s="11" t="s">
        <v>8</v>
      </c>
      <c r="D13" s="10"/>
    </row>
    <row r="14" spans="1:4" x14ac:dyDescent="0.25">
      <c r="A14" s="7"/>
      <c r="B14" s="11" t="s">
        <v>336</v>
      </c>
      <c r="C14" s="11" t="s">
        <v>8</v>
      </c>
      <c r="D14" s="10"/>
    </row>
    <row r="15" spans="1:4" x14ac:dyDescent="0.25">
      <c r="A15" s="7"/>
      <c r="B15" s="11" t="s">
        <v>1070</v>
      </c>
      <c r="C15" s="11" t="s">
        <v>8</v>
      </c>
      <c r="D15" s="10"/>
    </row>
    <row r="16" spans="1:4" x14ac:dyDescent="0.25">
      <c r="A16" s="7"/>
      <c r="B16" s="11" t="s">
        <v>1218</v>
      </c>
      <c r="C16" s="11" t="s">
        <v>8</v>
      </c>
      <c r="D16" s="10"/>
    </row>
    <row r="17" spans="1:4" x14ac:dyDescent="0.25">
      <c r="A17" s="7"/>
      <c r="B17" s="11" t="s">
        <v>781</v>
      </c>
      <c r="C17" s="11" t="s">
        <v>8</v>
      </c>
      <c r="D17" s="10"/>
    </row>
    <row r="18" spans="1:4" x14ac:dyDescent="0.25">
      <c r="A18" s="7"/>
      <c r="B18" s="11" t="s">
        <v>780</v>
      </c>
      <c r="C18" s="11" t="s">
        <v>6</v>
      </c>
      <c r="D18" s="10"/>
    </row>
    <row r="19" spans="1:4" x14ac:dyDescent="0.25">
      <c r="A19" s="7"/>
      <c r="B19" s="12" t="s">
        <v>18</v>
      </c>
      <c r="C19" s="12" t="s">
        <v>8</v>
      </c>
      <c r="D19" s="10"/>
    </row>
    <row r="20" spans="1:4" x14ac:dyDescent="0.25">
      <c r="A20" s="7"/>
      <c r="B20" s="12" t="s">
        <v>19</v>
      </c>
      <c r="C20" s="12" t="s">
        <v>8</v>
      </c>
      <c r="D20" s="10"/>
    </row>
    <row r="21" spans="1:4" x14ac:dyDescent="0.25">
      <c r="A21" s="7"/>
      <c r="B21" s="11" t="s">
        <v>782</v>
      </c>
      <c r="C21" s="12" t="s">
        <v>8</v>
      </c>
      <c r="D21" s="10"/>
    </row>
    <row r="22" spans="1:4" x14ac:dyDescent="0.25">
      <c r="A22" s="7"/>
      <c r="B22" s="11" t="s">
        <v>20</v>
      </c>
      <c r="C22" s="11" t="s">
        <v>6</v>
      </c>
      <c r="D22" s="10"/>
    </row>
    <row r="23" spans="1:4" x14ac:dyDescent="0.25">
      <c r="A23" s="7"/>
      <c r="B23" s="11" t="s">
        <v>783</v>
      </c>
      <c r="C23" s="11" t="s">
        <v>6</v>
      </c>
      <c r="D23" s="10"/>
    </row>
    <row r="24" spans="1:4" x14ac:dyDescent="0.25">
      <c r="A24" s="7"/>
      <c r="B24" s="11" t="s">
        <v>836</v>
      </c>
      <c r="C24" s="11" t="s">
        <v>6</v>
      </c>
      <c r="D24" s="10"/>
    </row>
    <row r="25" spans="1:4" x14ac:dyDescent="0.25">
      <c r="A25" s="7"/>
      <c r="B25" s="11" t="s">
        <v>337</v>
      </c>
      <c r="C25" s="11" t="s">
        <v>6</v>
      </c>
      <c r="D25" s="10"/>
    </row>
    <row r="26" spans="1:4" x14ac:dyDescent="0.25">
      <c r="A26" s="7"/>
      <c r="B26" s="11" t="s">
        <v>1067</v>
      </c>
      <c r="C26" s="11" t="s">
        <v>6</v>
      </c>
      <c r="D26" s="10"/>
    </row>
    <row r="27" spans="1:4" x14ac:dyDescent="0.25">
      <c r="A27" s="7"/>
      <c r="B27" s="11" t="s">
        <v>557</v>
      </c>
      <c r="C27" s="11" t="s">
        <v>6</v>
      </c>
      <c r="D27" s="10"/>
    </row>
    <row r="28" spans="1:4" x14ac:dyDescent="0.25">
      <c r="A28" s="7"/>
      <c r="B28" s="11" t="s">
        <v>1238</v>
      </c>
      <c r="C28" s="11" t="s">
        <v>6</v>
      </c>
      <c r="D28" s="10"/>
    </row>
    <row r="29" spans="1:4" x14ac:dyDescent="0.25">
      <c r="A29" s="7"/>
      <c r="B29" s="11" t="s">
        <v>542</v>
      </c>
      <c r="C29" s="11" t="s">
        <v>6</v>
      </c>
      <c r="D29" s="10"/>
    </row>
    <row r="30" spans="1:4" x14ac:dyDescent="0.25">
      <c r="A30" s="7"/>
      <c r="B30" s="11" t="s">
        <v>901</v>
      </c>
      <c r="C30" s="11" t="s">
        <v>6</v>
      </c>
      <c r="D30" s="10"/>
    </row>
    <row r="31" spans="1:4" x14ac:dyDescent="0.25">
      <c r="A31" s="7"/>
      <c r="B31" s="11" t="s">
        <v>541</v>
      </c>
      <c r="C31" s="11" t="s">
        <v>6</v>
      </c>
      <c r="D31" s="10"/>
    </row>
    <row r="32" spans="1:4" x14ac:dyDescent="0.25">
      <c r="A32" s="7"/>
      <c r="B32" s="11" t="s">
        <v>373</v>
      </c>
      <c r="C32" s="11" t="s">
        <v>6</v>
      </c>
      <c r="D32" s="10"/>
    </row>
    <row r="33" spans="1:4" x14ac:dyDescent="0.25">
      <c r="A33" s="7"/>
      <c r="B33" s="11" t="s">
        <v>543</v>
      </c>
      <c r="C33" s="11" t="s">
        <v>6</v>
      </c>
      <c r="D33" s="10"/>
    </row>
    <row r="34" spans="1:4" x14ac:dyDescent="0.25">
      <c r="A34" s="7"/>
      <c r="B34" s="11" t="s">
        <v>599</v>
      </c>
      <c r="C34" s="11" t="s">
        <v>6</v>
      </c>
      <c r="D34" s="10"/>
    </row>
    <row r="35" spans="1:4" x14ac:dyDescent="0.25">
      <c r="A35" s="7"/>
      <c r="B35" s="11" t="s">
        <v>1235</v>
      </c>
      <c r="C35" s="11" t="s">
        <v>1236</v>
      </c>
      <c r="D35" s="10"/>
    </row>
    <row r="36" spans="1:4" x14ac:dyDescent="0.25">
      <c r="A36" s="7"/>
      <c r="B36" s="11" t="s">
        <v>854</v>
      </c>
      <c r="C36" s="11" t="s">
        <v>6</v>
      </c>
      <c r="D36" s="10"/>
    </row>
    <row r="37" spans="1:4" x14ac:dyDescent="0.25">
      <c r="A37" s="7"/>
      <c r="B37" s="11" t="s">
        <v>582</v>
      </c>
      <c r="C37" s="11" t="s">
        <v>6</v>
      </c>
      <c r="D37" s="10"/>
    </row>
    <row r="38" spans="1:4" x14ac:dyDescent="0.25">
      <c r="A38" s="7"/>
      <c r="B38" s="11" t="s">
        <v>409</v>
      </c>
      <c r="C38" s="11" t="s">
        <v>8</v>
      </c>
      <c r="D38" s="10"/>
    </row>
    <row r="39" spans="1:4" x14ac:dyDescent="0.25">
      <c r="A39" s="7"/>
      <c r="B39" s="11" t="s">
        <v>21</v>
      </c>
      <c r="C39" s="11" t="s">
        <v>8</v>
      </c>
      <c r="D39" s="10"/>
    </row>
    <row r="40" spans="1:4" x14ac:dyDescent="0.25">
      <c r="A40" s="7"/>
      <c r="B40" s="11" t="s">
        <v>1220</v>
      </c>
      <c r="C40" s="11" t="s">
        <v>8</v>
      </c>
      <c r="D40" s="10"/>
    </row>
    <row r="41" spans="1:4" x14ac:dyDescent="0.25">
      <c r="A41" s="7"/>
      <c r="B41" s="11" t="s">
        <v>575</v>
      </c>
      <c r="C41" s="11" t="s">
        <v>586</v>
      </c>
      <c r="D41" s="10"/>
    </row>
    <row r="42" spans="1:4" x14ac:dyDescent="0.25">
      <c r="A42" s="7"/>
      <c r="B42" s="11" t="s">
        <v>22</v>
      </c>
      <c r="C42" s="11" t="s">
        <v>23</v>
      </c>
      <c r="D42" s="10"/>
    </row>
    <row r="43" spans="1:4" x14ac:dyDescent="0.25">
      <c r="A43" s="7"/>
      <c r="B43" s="8" t="s">
        <v>765</v>
      </c>
      <c r="C43" s="11" t="s">
        <v>6</v>
      </c>
      <c r="D43" s="10"/>
    </row>
    <row r="44" spans="1:4" x14ac:dyDescent="0.25">
      <c r="A44" s="7"/>
      <c r="B44" s="11" t="s">
        <v>648</v>
      </c>
      <c r="C44" s="11" t="s">
        <v>6</v>
      </c>
      <c r="D44" s="10"/>
    </row>
    <row r="45" spans="1:4" x14ac:dyDescent="0.25">
      <c r="A45" s="7"/>
      <c r="B45" s="8" t="s">
        <v>574</v>
      </c>
      <c r="C45" s="8" t="s">
        <v>8</v>
      </c>
      <c r="D45" s="10"/>
    </row>
    <row r="46" spans="1:4" x14ac:dyDescent="0.25">
      <c r="A46" s="7"/>
      <c r="B46" s="11" t="s">
        <v>24</v>
      </c>
      <c r="C46" s="11" t="s">
        <v>9</v>
      </c>
      <c r="D46" s="10"/>
    </row>
    <row r="47" spans="1:4" x14ac:dyDescent="0.25">
      <c r="A47" s="7"/>
      <c r="B47" s="11" t="s">
        <v>25</v>
      </c>
      <c r="C47" s="11" t="s">
        <v>9</v>
      </c>
      <c r="D47" s="10"/>
    </row>
    <row r="48" spans="1:4" x14ac:dyDescent="0.25">
      <c r="A48" s="7"/>
      <c r="B48" s="11" t="s">
        <v>410</v>
      </c>
      <c r="C48" s="11" t="s">
        <v>6</v>
      </c>
      <c r="D48" s="10"/>
    </row>
    <row r="49" spans="1:4" x14ac:dyDescent="0.25">
      <c r="A49" s="7"/>
      <c r="B49" s="11" t="s">
        <v>26</v>
      </c>
      <c r="C49" s="11" t="s">
        <v>9</v>
      </c>
      <c r="D49" s="10"/>
    </row>
    <row r="50" spans="1:4" x14ac:dyDescent="0.25">
      <c r="A50" s="7"/>
      <c r="B50" s="11" t="s">
        <v>966</v>
      </c>
      <c r="C50" s="11" t="s">
        <v>6</v>
      </c>
      <c r="D50" s="10"/>
    </row>
    <row r="51" spans="1:4" x14ac:dyDescent="0.25">
      <c r="A51" s="7"/>
      <c r="B51" s="11" t="s">
        <v>634</v>
      </c>
      <c r="C51" s="11" t="s">
        <v>8</v>
      </c>
      <c r="D51" s="10"/>
    </row>
    <row r="52" spans="1:4" x14ac:dyDescent="0.25">
      <c r="A52" s="7"/>
      <c r="B52" s="11" t="s">
        <v>567</v>
      </c>
      <c r="C52" s="11" t="s">
        <v>27</v>
      </c>
      <c r="D52" s="10"/>
    </row>
    <row r="53" spans="1:4" x14ac:dyDescent="0.25">
      <c r="A53" s="7"/>
      <c r="B53" s="11" t="s">
        <v>28</v>
      </c>
      <c r="C53" s="11" t="s">
        <v>6</v>
      </c>
      <c r="D53" s="10"/>
    </row>
    <row r="54" spans="1:4" x14ac:dyDescent="0.25">
      <c r="A54" s="7"/>
      <c r="B54" s="11" t="s">
        <v>1267</v>
      </c>
      <c r="C54" s="11" t="s">
        <v>6</v>
      </c>
      <c r="D54" s="10"/>
    </row>
    <row r="55" spans="1:4" x14ac:dyDescent="0.25">
      <c r="A55" s="7"/>
      <c r="B55" s="11" t="s">
        <v>627</v>
      </c>
      <c r="C55" s="11" t="s">
        <v>6</v>
      </c>
      <c r="D55" s="10"/>
    </row>
    <row r="56" spans="1:4" x14ac:dyDescent="0.25">
      <c r="A56" s="7"/>
      <c r="B56" s="11" t="s">
        <v>29</v>
      </c>
      <c r="C56" s="11" t="s">
        <v>6</v>
      </c>
      <c r="D56" s="10"/>
    </row>
    <row r="57" spans="1:4" x14ac:dyDescent="0.25">
      <c r="A57" s="7"/>
      <c r="B57" s="11" t="s">
        <v>649</v>
      </c>
      <c r="C57" s="11" t="s">
        <v>6</v>
      </c>
      <c r="D57" s="10"/>
    </row>
    <row r="58" spans="1:4" x14ac:dyDescent="0.25">
      <c r="A58" s="7"/>
      <c r="B58" s="11" t="s">
        <v>338</v>
      </c>
      <c r="C58" s="11" t="s">
        <v>6</v>
      </c>
      <c r="D58" s="10"/>
    </row>
    <row r="59" spans="1:4" x14ac:dyDescent="0.25">
      <c r="A59" s="7"/>
      <c r="B59" s="11" t="s">
        <v>411</v>
      </c>
      <c r="C59" s="11" t="s">
        <v>6</v>
      </c>
      <c r="D59" s="10"/>
    </row>
    <row r="60" spans="1:4" x14ac:dyDescent="0.25">
      <c r="A60" s="7"/>
      <c r="B60" s="11" t="s">
        <v>30</v>
      </c>
      <c r="C60" s="11" t="s">
        <v>6</v>
      </c>
      <c r="D60" s="13"/>
    </row>
    <row r="61" spans="1:4" x14ac:dyDescent="0.25">
      <c r="A61" s="7"/>
      <c r="B61" s="11" t="s">
        <v>31</v>
      </c>
      <c r="C61" s="11" t="s">
        <v>6</v>
      </c>
      <c r="D61" s="10"/>
    </row>
    <row r="62" spans="1:4" x14ac:dyDescent="0.25">
      <c r="A62" s="7"/>
      <c r="B62" s="11" t="s">
        <v>565</v>
      </c>
      <c r="C62" s="11" t="s">
        <v>6</v>
      </c>
      <c r="D62" s="10"/>
    </row>
    <row r="63" spans="1:4" x14ac:dyDescent="0.25">
      <c r="A63" s="7"/>
      <c r="B63" s="11" t="s">
        <v>412</v>
      </c>
      <c r="C63" s="11" t="s">
        <v>6</v>
      </c>
      <c r="D63" s="10"/>
    </row>
    <row r="64" spans="1:4" x14ac:dyDescent="0.25">
      <c r="A64" s="7"/>
      <c r="B64" s="11" t="s">
        <v>766</v>
      </c>
      <c r="C64" s="11" t="s">
        <v>6</v>
      </c>
      <c r="D64" s="10"/>
    </row>
    <row r="65" spans="1:4" x14ac:dyDescent="0.25">
      <c r="A65" s="7"/>
      <c r="B65" s="11" t="s">
        <v>339</v>
      </c>
      <c r="C65" s="11" t="s">
        <v>587</v>
      </c>
      <c r="D65" s="10"/>
    </row>
    <row r="66" spans="1:4" x14ac:dyDescent="0.25">
      <c r="A66" s="7"/>
      <c r="B66" s="11" t="s">
        <v>784</v>
      </c>
      <c r="C66" s="11" t="s">
        <v>6</v>
      </c>
      <c r="D66" s="10"/>
    </row>
    <row r="67" spans="1:4" x14ac:dyDescent="0.25">
      <c r="A67" s="7"/>
      <c r="B67" s="11" t="s">
        <v>767</v>
      </c>
      <c r="C67" s="11" t="s">
        <v>6</v>
      </c>
      <c r="D67" s="10"/>
    </row>
    <row r="68" spans="1:4" x14ac:dyDescent="0.25">
      <c r="A68" s="7"/>
      <c r="B68" s="11" t="s">
        <v>32</v>
      </c>
      <c r="C68" s="11" t="s">
        <v>6</v>
      </c>
      <c r="D68" s="10"/>
    </row>
    <row r="69" spans="1:4" x14ac:dyDescent="0.25">
      <c r="A69" s="7"/>
      <c r="B69" s="11" t="s">
        <v>555</v>
      </c>
      <c r="C69" s="11" t="s">
        <v>6</v>
      </c>
      <c r="D69" s="10"/>
    </row>
    <row r="70" spans="1:4" x14ac:dyDescent="0.25">
      <c r="A70" s="7"/>
      <c r="B70" s="11" t="s">
        <v>33</v>
      </c>
      <c r="C70" s="11" t="s">
        <v>6</v>
      </c>
      <c r="D70" s="10"/>
    </row>
    <row r="71" spans="1:4" x14ac:dyDescent="0.25">
      <c r="A71" s="7"/>
      <c r="B71" s="11" t="s">
        <v>34</v>
      </c>
      <c r="C71" s="11" t="s">
        <v>6</v>
      </c>
      <c r="D71" s="10"/>
    </row>
    <row r="72" spans="1:4" x14ac:dyDescent="0.25">
      <c r="A72" s="7"/>
      <c r="B72" s="11" t="s">
        <v>661</v>
      </c>
      <c r="C72" s="11" t="s">
        <v>6</v>
      </c>
      <c r="D72" s="10"/>
    </row>
    <row r="73" spans="1:4" x14ac:dyDescent="0.25">
      <c r="A73" s="7"/>
      <c r="B73" s="11" t="s">
        <v>662</v>
      </c>
      <c r="C73" s="11" t="s">
        <v>6</v>
      </c>
      <c r="D73" s="10"/>
    </row>
    <row r="74" spans="1:4" x14ac:dyDescent="0.25">
      <c r="A74" s="7"/>
      <c r="B74" s="11" t="s">
        <v>967</v>
      </c>
      <c r="C74" s="11" t="s">
        <v>968</v>
      </c>
      <c r="D74" s="10"/>
    </row>
    <row r="75" spans="1:4" x14ac:dyDescent="0.25">
      <c r="A75" s="7"/>
      <c r="B75" s="11" t="s">
        <v>1043</v>
      </c>
      <c r="C75" s="11" t="s">
        <v>968</v>
      </c>
      <c r="D75" s="10"/>
    </row>
    <row r="76" spans="1:4" x14ac:dyDescent="0.25">
      <c r="A76" s="7"/>
      <c r="B76" s="11" t="s">
        <v>598</v>
      </c>
      <c r="C76" s="11" t="s">
        <v>6</v>
      </c>
      <c r="D76" s="10"/>
    </row>
    <row r="77" spans="1:4" x14ac:dyDescent="0.25">
      <c r="A77" s="7"/>
      <c r="B77" s="11" t="s">
        <v>681</v>
      </c>
      <c r="C77" s="11" t="s">
        <v>6</v>
      </c>
      <c r="D77" s="10"/>
    </row>
    <row r="78" spans="1:4" x14ac:dyDescent="0.25">
      <c r="A78" s="7"/>
      <c r="B78" s="11" t="s">
        <v>463</v>
      </c>
      <c r="C78" s="11" t="s">
        <v>6</v>
      </c>
      <c r="D78" s="10"/>
    </row>
    <row r="79" spans="1:4" x14ac:dyDescent="0.25">
      <c r="A79" s="7"/>
      <c r="B79" s="11" t="s">
        <v>340</v>
      </c>
      <c r="C79" s="11" t="s">
        <v>6</v>
      </c>
      <c r="D79" s="10"/>
    </row>
    <row r="80" spans="1:4" x14ac:dyDescent="0.25">
      <c r="A80" s="7"/>
      <c r="B80" s="11" t="s">
        <v>35</v>
      </c>
      <c r="C80" s="11" t="s">
        <v>6</v>
      </c>
      <c r="D80" s="10"/>
    </row>
    <row r="81" spans="1:4" x14ac:dyDescent="0.25">
      <c r="A81" s="7"/>
      <c r="B81" s="11" t="s">
        <v>841</v>
      </c>
      <c r="C81" s="11" t="s">
        <v>6</v>
      </c>
      <c r="D81" s="10"/>
    </row>
    <row r="82" spans="1:4" x14ac:dyDescent="0.25">
      <c r="A82" s="7"/>
      <c r="B82" s="11" t="s">
        <v>36</v>
      </c>
      <c r="C82" s="11" t="s">
        <v>6</v>
      </c>
      <c r="D82" s="10"/>
    </row>
    <row r="83" spans="1:4" x14ac:dyDescent="0.25">
      <c r="A83" s="7"/>
      <c r="B83" s="11" t="s">
        <v>37</v>
      </c>
      <c r="C83" s="11" t="s">
        <v>6</v>
      </c>
      <c r="D83" s="10"/>
    </row>
    <row r="84" spans="1:4" x14ac:dyDescent="0.25">
      <c r="A84" s="7"/>
      <c r="B84" s="11" t="s">
        <v>38</v>
      </c>
      <c r="C84" s="11" t="s">
        <v>6</v>
      </c>
      <c r="D84" s="10"/>
    </row>
    <row r="85" spans="1:4" x14ac:dyDescent="0.25">
      <c r="A85" s="7"/>
      <c r="B85" s="11" t="s">
        <v>768</v>
      </c>
      <c r="C85" s="11" t="s">
        <v>11</v>
      </c>
      <c r="D85" s="10"/>
    </row>
    <row r="86" spans="1:4" x14ac:dyDescent="0.25">
      <c r="A86" s="7"/>
      <c r="B86" s="11" t="s">
        <v>903</v>
      </c>
      <c r="C86" s="11" t="s">
        <v>6</v>
      </c>
      <c r="D86" s="10"/>
    </row>
    <row r="87" spans="1:4" x14ac:dyDescent="0.25">
      <c r="A87" s="7"/>
      <c r="B87" s="11" t="s">
        <v>413</v>
      </c>
      <c r="C87" s="11" t="s">
        <v>6</v>
      </c>
      <c r="D87" s="10"/>
    </row>
    <row r="88" spans="1:4" x14ac:dyDescent="0.25">
      <c r="A88" s="7"/>
      <c r="B88" s="11" t="s">
        <v>39</v>
      </c>
      <c r="C88" s="11" t="s">
        <v>6</v>
      </c>
      <c r="D88" s="10"/>
    </row>
    <row r="89" spans="1:4" x14ac:dyDescent="0.25">
      <c r="A89" s="7"/>
      <c r="B89" s="11" t="s">
        <v>414</v>
      </c>
      <c r="C89" s="11" t="s">
        <v>6</v>
      </c>
      <c r="D89" s="10"/>
    </row>
    <row r="90" spans="1:4" x14ac:dyDescent="0.25">
      <c r="A90" s="7"/>
      <c r="B90" s="11" t="s">
        <v>40</v>
      </c>
      <c r="C90" s="11" t="s">
        <v>6</v>
      </c>
      <c r="D90" s="10"/>
    </row>
    <row r="91" spans="1:4" x14ac:dyDescent="0.25">
      <c r="A91" s="7"/>
      <c r="B91" s="11" t="s">
        <v>41</v>
      </c>
      <c r="C91" s="11" t="s">
        <v>6</v>
      </c>
      <c r="D91" s="10"/>
    </row>
    <row r="92" spans="1:4" x14ac:dyDescent="0.25">
      <c r="A92" s="7"/>
      <c r="B92" s="11" t="s">
        <v>42</v>
      </c>
      <c r="C92" s="11" t="s">
        <v>6</v>
      </c>
      <c r="D92" s="10"/>
    </row>
    <row r="93" spans="1:4" x14ac:dyDescent="0.25">
      <c r="A93" s="7"/>
      <c r="B93" s="11" t="s">
        <v>631</v>
      </c>
      <c r="C93" s="11" t="s">
        <v>6</v>
      </c>
      <c r="D93" s="10"/>
    </row>
    <row r="94" spans="1:4" x14ac:dyDescent="0.25">
      <c r="A94" s="7"/>
      <c r="B94" s="11" t="s">
        <v>632</v>
      </c>
      <c r="C94" s="11" t="s">
        <v>6</v>
      </c>
      <c r="D94" s="10"/>
    </row>
    <row r="95" spans="1:4" x14ac:dyDescent="0.25">
      <c r="A95" s="7"/>
      <c r="B95" s="11" t="s">
        <v>636</v>
      </c>
      <c r="C95" s="11" t="s">
        <v>6</v>
      </c>
      <c r="D95" s="10"/>
    </row>
    <row r="96" spans="1:4" x14ac:dyDescent="0.25">
      <c r="A96" s="7"/>
      <c r="B96" s="11" t="s">
        <v>635</v>
      </c>
      <c r="C96" s="11" t="s">
        <v>6</v>
      </c>
      <c r="D96" s="10"/>
    </row>
    <row r="97" spans="1:4" x14ac:dyDescent="0.25">
      <c r="A97" s="7"/>
      <c r="B97" s="11" t="s">
        <v>637</v>
      </c>
      <c r="C97" s="11" t="s">
        <v>6</v>
      </c>
      <c r="D97" s="10"/>
    </row>
    <row r="98" spans="1:4" x14ac:dyDescent="0.25">
      <c r="A98" s="7"/>
      <c r="B98" s="11" t="s">
        <v>43</v>
      </c>
      <c r="C98" s="11" t="s">
        <v>6</v>
      </c>
      <c r="D98" s="10"/>
    </row>
    <row r="99" spans="1:4" x14ac:dyDescent="0.25">
      <c r="A99" s="7"/>
      <c r="B99" s="11" t="s">
        <v>44</v>
      </c>
      <c r="C99" s="11" t="s">
        <v>6</v>
      </c>
      <c r="D99" s="10"/>
    </row>
    <row r="100" spans="1:4" x14ac:dyDescent="0.25">
      <c r="A100" s="7"/>
      <c r="B100" s="11" t="s">
        <v>45</v>
      </c>
      <c r="C100" s="11" t="s">
        <v>6</v>
      </c>
      <c r="D100" s="10"/>
    </row>
    <row r="101" spans="1:4" x14ac:dyDescent="0.25">
      <c r="A101" s="7"/>
      <c r="B101" s="11" t="s">
        <v>960</v>
      </c>
      <c r="C101" s="11" t="s">
        <v>6</v>
      </c>
      <c r="D101" s="10"/>
    </row>
    <row r="102" spans="1:4" x14ac:dyDescent="0.25">
      <c r="A102" s="7"/>
      <c r="B102" s="11" t="s">
        <v>46</v>
      </c>
      <c r="C102" s="11" t="s">
        <v>6</v>
      </c>
      <c r="D102" s="10"/>
    </row>
    <row r="103" spans="1:4" x14ac:dyDescent="0.25">
      <c r="A103" s="7"/>
      <c r="B103" s="11" t="s">
        <v>1055</v>
      </c>
      <c r="C103" s="11" t="s">
        <v>6</v>
      </c>
      <c r="D103" s="10"/>
    </row>
    <row r="104" spans="1:4" x14ac:dyDescent="0.25">
      <c r="A104" s="7"/>
      <c r="B104" s="11" t="s">
        <v>1056</v>
      </c>
      <c r="C104" s="11" t="s">
        <v>6</v>
      </c>
      <c r="D104" s="10"/>
    </row>
    <row r="105" spans="1:4" x14ac:dyDescent="0.25">
      <c r="A105" s="7"/>
      <c r="B105" s="11" t="s">
        <v>47</v>
      </c>
      <c r="C105" s="11" t="s">
        <v>6</v>
      </c>
      <c r="D105" s="10"/>
    </row>
    <row r="106" spans="1:4" x14ac:dyDescent="0.25">
      <c r="A106" s="7"/>
      <c r="B106" s="11" t="s">
        <v>969</v>
      </c>
      <c r="C106" s="11" t="s">
        <v>6</v>
      </c>
      <c r="D106" s="10"/>
    </row>
    <row r="107" spans="1:4" x14ac:dyDescent="0.25">
      <c r="A107" s="7"/>
      <c r="B107" s="11" t="s">
        <v>621</v>
      </c>
      <c r="C107" s="11" t="s">
        <v>6</v>
      </c>
      <c r="D107" s="10"/>
    </row>
    <row r="108" spans="1:4" x14ac:dyDescent="0.25">
      <c r="A108" s="7"/>
      <c r="B108" s="11" t="s">
        <v>622</v>
      </c>
      <c r="C108" s="11" t="s">
        <v>6</v>
      </c>
      <c r="D108" s="10"/>
    </row>
    <row r="109" spans="1:4" x14ac:dyDescent="0.25">
      <c r="A109" s="7"/>
      <c r="B109" s="11" t="s">
        <v>623</v>
      </c>
      <c r="C109" s="11" t="s">
        <v>6</v>
      </c>
      <c r="D109" s="10"/>
    </row>
    <row r="110" spans="1:4" x14ac:dyDescent="0.25">
      <c r="A110" s="7"/>
      <c r="B110" s="11" t="s">
        <v>624</v>
      </c>
      <c r="C110" s="11" t="s">
        <v>6</v>
      </c>
      <c r="D110" s="10"/>
    </row>
    <row r="111" spans="1:4" x14ac:dyDescent="0.25">
      <c r="A111" s="7"/>
      <c r="B111" s="11" t="s">
        <v>645</v>
      </c>
      <c r="C111" s="11" t="s">
        <v>6</v>
      </c>
      <c r="D111" s="10"/>
    </row>
    <row r="112" spans="1:4" x14ac:dyDescent="0.25">
      <c r="A112" s="7"/>
      <c r="B112" s="11" t="s">
        <v>48</v>
      </c>
      <c r="C112" s="11" t="s">
        <v>6</v>
      </c>
      <c r="D112" s="10"/>
    </row>
    <row r="113" spans="1:4" x14ac:dyDescent="0.25">
      <c r="A113" s="7"/>
      <c r="B113" s="11" t="s">
        <v>341</v>
      </c>
      <c r="C113" s="11" t="s">
        <v>6</v>
      </c>
      <c r="D113" s="10"/>
    </row>
    <row r="114" spans="1:4" x14ac:dyDescent="0.25">
      <c r="A114" s="7"/>
      <c r="B114" s="11" t="s">
        <v>342</v>
      </c>
      <c r="C114" s="11" t="s">
        <v>6</v>
      </c>
      <c r="D114" s="10"/>
    </row>
    <row r="115" spans="1:4" x14ac:dyDescent="0.25">
      <c r="A115" s="7"/>
      <c r="B115" s="11" t="s">
        <v>813</v>
      </c>
      <c r="C115" s="11" t="s">
        <v>6</v>
      </c>
      <c r="D115" s="10"/>
    </row>
    <row r="116" spans="1:4" x14ac:dyDescent="0.25">
      <c r="A116" s="7"/>
      <c r="B116" s="11" t="s">
        <v>343</v>
      </c>
      <c r="C116" s="11" t="s">
        <v>6</v>
      </c>
      <c r="D116" s="10"/>
    </row>
    <row r="117" spans="1:4" x14ac:dyDescent="0.25">
      <c r="A117" s="7"/>
      <c r="B117" s="11" t="s">
        <v>49</v>
      </c>
      <c r="C117" s="11" t="s">
        <v>6</v>
      </c>
      <c r="D117" s="10"/>
    </row>
    <row r="118" spans="1:4" x14ac:dyDescent="0.25">
      <c r="A118" s="7"/>
      <c r="B118" s="11" t="s">
        <v>50</v>
      </c>
      <c r="C118" s="11" t="s">
        <v>6</v>
      </c>
      <c r="D118" s="10"/>
    </row>
    <row r="119" spans="1:4" x14ac:dyDescent="0.25">
      <c r="A119" s="7"/>
      <c r="B119" s="11" t="s">
        <v>51</v>
      </c>
      <c r="C119" s="11" t="s">
        <v>6</v>
      </c>
      <c r="D119" s="10"/>
    </row>
    <row r="120" spans="1:4" x14ac:dyDescent="0.25">
      <c r="A120" s="7"/>
      <c r="B120" s="11" t="s">
        <v>52</v>
      </c>
      <c r="C120" s="11" t="s">
        <v>6</v>
      </c>
      <c r="D120" s="10"/>
    </row>
    <row r="121" spans="1:4" x14ac:dyDescent="0.25">
      <c r="A121" s="7"/>
      <c r="B121" s="11" t="s">
        <v>53</v>
      </c>
      <c r="C121" s="11" t="s">
        <v>6</v>
      </c>
      <c r="D121" s="10"/>
    </row>
    <row r="122" spans="1:4" x14ac:dyDescent="0.25">
      <c r="A122" s="7"/>
      <c r="B122" s="11" t="s">
        <v>769</v>
      </c>
      <c r="C122" s="11" t="s">
        <v>6</v>
      </c>
      <c r="D122" s="10"/>
    </row>
    <row r="123" spans="1:4" x14ac:dyDescent="0.25">
      <c r="A123" s="7"/>
      <c r="B123" s="11" t="s">
        <v>54</v>
      </c>
      <c r="C123" s="11" t="s">
        <v>6</v>
      </c>
      <c r="D123" s="10"/>
    </row>
    <row r="124" spans="1:4" x14ac:dyDescent="0.25">
      <c r="A124" s="7"/>
      <c r="B124" s="11" t="s">
        <v>55</v>
      </c>
      <c r="C124" s="11" t="s">
        <v>6</v>
      </c>
      <c r="D124" s="10"/>
    </row>
    <row r="125" spans="1:4" x14ac:dyDescent="0.25">
      <c r="A125" s="7"/>
      <c r="B125" s="11" t="s">
        <v>56</v>
      </c>
      <c r="C125" s="11" t="s">
        <v>6</v>
      </c>
      <c r="D125" s="10"/>
    </row>
    <row r="126" spans="1:4" x14ac:dyDescent="0.25">
      <c r="A126" s="7"/>
      <c r="B126" s="11" t="s">
        <v>57</v>
      </c>
      <c r="C126" s="11" t="s">
        <v>6</v>
      </c>
      <c r="D126" s="10"/>
    </row>
    <row r="127" spans="1:4" x14ac:dyDescent="0.25">
      <c r="A127" s="7"/>
      <c r="B127" s="11" t="s">
        <v>1084</v>
      </c>
      <c r="C127" s="11" t="s">
        <v>6</v>
      </c>
      <c r="D127" s="10"/>
    </row>
    <row r="128" spans="1:4" x14ac:dyDescent="0.25">
      <c r="A128" s="7"/>
      <c r="B128" s="11" t="s">
        <v>1095</v>
      </c>
      <c r="C128" s="11" t="s">
        <v>6</v>
      </c>
      <c r="D128" s="10"/>
    </row>
    <row r="129" spans="1:4" x14ac:dyDescent="0.25">
      <c r="A129" s="7"/>
      <c r="B129" s="11" t="s">
        <v>378</v>
      </c>
      <c r="C129" s="11" t="s">
        <v>6</v>
      </c>
      <c r="D129" s="10"/>
    </row>
    <row r="130" spans="1:4" x14ac:dyDescent="0.25">
      <c r="A130" s="7"/>
      <c r="B130" s="11" t="s">
        <v>464</v>
      </c>
      <c r="C130" s="11" t="s">
        <v>6</v>
      </c>
      <c r="D130" s="10"/>
    </row>
    <row r="131" spans="1:4" x14ac:dyDescent="0.25">
      <c r="A131" s="7"/>
      <c r="B131" s="11" t="s">
        <v>843</v>
      </c>
      <c r="C131" s="11" t="s">
        <v>6</v>
      </c>
      <c r="D131" s="10"/>
    </row>
    <row r="132" spans="1:4" x14ac:dyDescent="0.25">
      <c r="A132" s="7"/>
      <c r="B132" s="11" t="s">
        <v>58</v>
      </c>
      <c r="C132" s="11" t="s">
        <v>6</v>
      </c>
      <c r="D132" s="10"/>
    </row>
    <row r="133" spans="1:4" x14ac:dyDescent="0.25">
      <c r="A133" s="7"/>
      <c r="B133" s="11" t="s">
        <v>59</v>
      </c>
      <c r="C133" s="11" t="s">
        <v>6</v>
      </c>
      <c r="D133" s="10"/>
    </row>
    <row r="134" spans="1:4" x14ac:dyDescent="0.25">
      <c r="A134" s="7"/>
      <c r="B134" s="11" t="s">
        <v>60</v>
      </c>
      <c r="C134" s="11" t="s">
        <v>6</v>
      </c>
      <c r="D134" s="10"/>
    </row>
    <row r="135" spans="1:4" x14ac:dyDescent="0.25">
      <c r="A135" s="7"/>
      <c r="B135" s="11" t="s">
        <v>563</v>
      </c>
      <c r="C135" s="11" t="s">
        <v>6</v>
      </c>
      <c r="D135" s="10"/>
    </row>
    <row r="136" spans="1:4" x14ac:dyDescent="0.25">
      <c r="A136" s="7"/>
      <c r="B136" s="11" t="s">
        <v>665</v>
      </c>
      <c r="C136" s="11" t="s">
        <v>6</v>
      </c>
      <c r="D136" s="10"/>
    </row>
    <row r="137" spans="1:4" x14ac:dyDescent="0.25">
      <c r="A137" s="7"/>
      <c r="B137" s="11" t="s">
        <v>651</v>
      </c>
      <c r="C137" s="11" t="s">
        <v>8</v>
      </c>
      <c r="D137" s="10"/>
    </row>
    <row r="138" spans="1:4" x14ac:dyDescent="0.25">
      <c r="A138" s="7"/>
      <c r="B138" s="11" t="s">
        <v>415</v>
      </c>
      <c r="C138" s="11" t="s">
        <v>6</v>
      </c>
      <c r="D138" s="10"/>
    </row>
    <row r="139" spans="1:4" x14ac:dyDescent="0.25">
      <c r="A139" s="7"/>
      <c r="B139" s="11" t="s">
        <v>416</v>
      </c>
      <c r="C139" s="11" t="s">
        <v>6</v>
      </c>
      <c r="D139" s="10"/>
    </row>
    <row r="140" spans="1:4" x14ac:dyDescent="0.25">
      <c r="A140" s="7"/>
      <c r="B140" s="11" t="s">
        <v>770</v>
      </c>
      <c r="C140" s="11" t="s">
        <v>6</v>
      </c>
      <c r="D140" s="10"/>
    </row>
    <row r="141" spans="1:4" x14ac:dyDescent="0.25">
      <c r="A141" s="7"/>
      <c r="B141" s="11" t="s">
        <v>61</v>
      </c>
      <c r="C141" s="11" t="s">
        <v>6</v>
      </c>
      <c r="D141" s="10"/>
    </row>
    <row r="142" spans="1:4" x14ac:dyDescent="0.25">
      <c r="A142" s="7"/>
      <c r="B142" s="11" t="s">
        <v>566</v>
      </c>
      <c r="C142" s="11" t="s">
        <v>6</v>
      </c>
      <c r="D142" s="10"/>
    </row>
    <row r="143" spans="1:4" x14ac:dyDescent="0.25">
      <c r="A143" s="7"/>
      <c r="B143" s="11" t="s">
        <v>62</v>
      </c>
      <c r="C143" s="11" t="s">
        <v>6</v>
      </c>
      <c r="D143" s="10"/>
    </row>
    <row r="144" spans="1:4" x14ac:dyDescent="0.25">
      <c r="A144" s="7"/>
      <c r="B144" s="11" t="s">
        <v>63</v>
      </c>
      <c r="C144" s="11" t="s">
        <v>6</v>
      </c>
      <c r="D144" s="10"/>
    </row>
    <row r="145" spans="1:4" x14ac:dyDescent="0.25">
      <c r="A145" s="7"/>
      <c r="B145" s="11" t="s">
        <v>771</v>
      </c>
      <c r="C145" s="11" t="s">
        <v>8</v>
      </c>
      <c r="D145" s="10"/>
    </row>
    <row r="146" spans="1:4" x14ac:dyDescent="0.25">
      <c r="A146" s="7"/>
      <c r="B146" s="11" t="s">
        <v>1071</v>
      </c>
      <c r="C146" s="11" t="s">
        <v>8</v>
      </c>
      <c r="D146" s="10"/>
    </row>
    <row r="147" spans="1:4" x14ac:dyDescent="0.25">
      <c r="A147" s="7"/>
      <c r="B147" s="11" t="s">
        <v>544</v>
      </c>
      <c r="C147" s="11" t="s">
        <v>6</v>
      </c>
      <c r="D147" s="10"/>
    </row>
    <row r="148" spans="1:4" x14ac:dyDescent="0.25">
      <c r="A148" s="7"/>
      <c r="B148" s="11" t="s">
        <v>772</v>
      </c>
      <c r="C148" s="11" t="s">
        <v>6</v>
      </c>
      <c r="D148" s="10"/>
    </row>
    <row r="149" spans="1:4" x14ac:dyDescent="0.25">
      <c r="A149" s="7"/>
      <c r="B149" s="11" t="s">
        <v>64</v>
      </c>
      <c r="C149" s="11" t="s">
        <v>23</v>
      </c>
      <c r="D149" s="10"/>
    </row>
    <row r="150" spans="1:4" x14ac:dyDescent="0.25">
      <c r="A150" s="7"/>
      <c r="B150" s="11" t="s">
        <v>1085</v>
      </c>
      <c r="C150" s="11" t="s">
        <v>674</v>
      </c>
      <c r="D150" s="10"/>
    </row>
    <row r="151" spans="1:4" x14ac:dyDescent="0.25">
      <c r="A151" s="7"/>
      <c r="B151" s="11" t="s">
        <v>65</v>
      </c>
      <c r="C151" s="11" t="s">
        <v>6</v>
      </c>
      <c r="D151" s="10"/>
    </row>
    <row r="152" spans="1:4" x14ac:dyDescent="0.25">
      <c r="A152" s="7"/>
      <c r="B152" s="11" t="s">
        <v>773</v>
      </c>
      <c r="C152" s="11" t="s">
        <v>6</v>
      </c>
      <c r="D152" s="10"/>
    </row>
    <row r="153" spans="1:4" x14ac:dyDescent="0.25">
      <c r="A153" s="7"/>
      <c r="B153" s="11" t="s">
        <v>66</v>
      </c>
      <c r="C153" s="11" t="s">
        <v>6</v>
      </c>
      <c r="D153" s="10"/>
    </row>
    <row r="154" spans="1:4" x14ac:dyDescent="0.25">
      <c r="A154" s="7"/>
      <c r="B154" s="11" t="s">
        <v>844</v>
      </c>
      <c r="C154" s="11" t="s">
        <v>6</v>
      </c>
      <c r="D154" s="10"/>
    </row>
    <row r="155" spans="1:4" x14ac:dyDescent="0.25">
      <c r="A155" s="7"/>
      <c r="B155" s="11" t="s">
        <v>67</v>
      </c>
      <c r="C155" s="11" t="s">
        <v>6</v>
      </c>
      <c r="D155" s="10"/>
    </row>
    <row r="156" spans="1:4" x14ac:dyDescent="0.25">
      <c r="A156" s="7"/>
      <c r="B156" s="11" t="s">
        <v>647</v>
      </c>
      <c r="C156" s="11" t="s">
        <v>6</v>
      </c>
      <c r="D156" s="10"/>
    </row>
    <row r="157" spans="1:4" x14ac:dyDescent="0.25">
      <c r="A157" s="7"/>
      <c r="B157" s="11" t="s">
        <v>646</v>
      </c>
      <c r="C157" s="11" t="s">
        <v>6</v>
      </c>
      <c r="D157" s="10"/>
    </row>
    <row r="158" spans="1:4" x14ac:dyDescent="0.25">
      <c r="A158" s="7"/>
      <c r="B158" s="11" t="s">
        <v>1268</v>
      </c>
      <c r="C158" s="11" t="s">
        <v>6</v>
      </c>
      <c r="D158" s="10"/>
    </row>
    <row r="159" spans="1:4" x14ac:dyDescent="0.25">
      <c r="A159" s="7"/>
      <c r="B159" s="11" t="s">
        <v>1269</v>
      </c>
      <c r="C159" s="11" t="s">
        <v>6</v>
      </c>
      <c r="D159" s="10"/>
    </row>
    <row r="160" spans="1:4" x14ac:dyDescent="0.25">
      <c r="A160" s="7"/>
      <c r="B160" s="11" t="s">
        <v>1088</v>
      </c>
      <c r="C160" s="11" t="s">
        <v>6</v>
      </c>
      <c r="D160" s="10"/>
    </row>
    <row r="161" spans="1:4" x14ac:dyDescent="0.25">
      <c r="A161" s="7"/>
      <c r="B161" s="11" t="s">
        <v>1204</v>
      </c>
      <c r="C161" s="11" t="s">
        <v>6</v>
      </c>
      <c r="D161" s="10"/>
    </row>
    <row r="162" spans="1:4" x14ac:dyDescent="0.25">
      <c r="A162" s="7"/>
      <c r="B162" s="11" t="s">
        <v>68</v>
      </c>
      <c r="C162" s="11" t="s">
        <v>6</v>
      </c>
      <c r="D162" s="10"/>
    </row>
    <row r="163" spans="1:4" x14ac:dyDescent="0.25">
      <c r="A163" s="7"/>
      <c r="B163" s="11" t="s">
        <v>70</v>
      </c>
      <c r="C163" s="11" t="s">
        <v>6</v>
      </c>
      <c r="D163" s="10"/>
    </row>
    <row r="164" spans="1:4" x14ac:dyDescent="0.25">
      <c r="A164" s="7"/>
      <c r="B164" s="11" t="s">
        <v>71</v>
      </c>
      <c r="C164" s="11" t="s">
        <v>6</v>
      </c>
      <c r="D164" s="10"/>
    </row>
    <row r="165" spans="1:4" x14ac:dyDescent="0.25">
      <c r="A165" s="7"/>
      <c r="B165" s="11" t="s">
        <v>920</v>
      </c>
      <c r="C165" s="11" t="s">
        <v>8</v>
      </c>
      <c r="D165" s="10"/>
    </row>
    <row r="166" spans="1:4" x14ac:dyDescent="0.25">
      <c r="A166" s="7"/>
      <c r="B166" s="11" t="s">
        <v>72</v>
      </c>
      <c r="C166" s="11" t="s">
        <v>6</v>
      </c>
      <c r="D166" s="10"/>
    </row>
    <row r="167" spans="1:4" x14ac:dyDescent="0.25">
      <c r="A167" s="7"/>
      <c r="B167" s="11" t="s">
        <v>73</v>
      </c>
      <c r="C167" s="11" t="s">
        <v>6</v>
      </c>
      <c r="D167" s="10"/>
    </row>
    <row r="168" spans="1:4" x14ac:dyDescent="0.25">
      <c r="A168" s="7"/>
      <c r="B168" s="11" t="s">
        <v>74</v>
      </c>
      <c r="C168" s="11" t="s">
        <v>6</v>
      </c>
      <c r="D168" s="10"/>
    </row>
    <row r="169" spans="1:4" x14ac:dyDescent="0.25">
      <c r="A169" s="7"/>
      <c r="B169" s="11" t="s">
        <v>669</v>
      </c>
      <c r="C169" s="11" t="s">
        <v>6</v>
      </c>
      <c r="D169" s="10"/>
    </row>
    <row r="170" spans="1:4" x14ac:dyDescent="0.25">
      <c r="A170" s="7"/>
      <c r="B170" s="11" t="s">
        <v>580</v>
      </c>
      <c r="C170" s="11" t="s">
        <v>6</v>
      </c>
      <c r="D170" s="10"/>
    </row>
    <row r="171" spans="1:4" x14ac:dyDescent="0.25">
      <c r="A171" s="7"/>
      <c r="B171" s="11" t="s">
        <v>75</v>
      </c>
      <c r="C171" s="11" t="s">
        <v>6</v>
      </c>
      <c r="D171" s="10"/>
    </row>
    <row r="172" spans="1:4" x14ac:dyDescent="0.25">
      <c r="A172" s="7"/>
      <c r="B172" s="11" t="s">
        <v>417</v>
      </c>
      <c r="C172" s="11" t="s">
        <v>6</v>
      </c>
      <c r="D172" s="10"/>
    </row>
    <row r="173" spans="1:4" x14ac:dyDescent="0.25">
      <c r="A173" s="7"/>
      <c r="B173" s="11" t="s">
        <v>1242</v>
      </c>
      <c r="C173" s="11" t="s">
        <v>1236</v>
      </c>
      <c r="D173" s="10"/>
    </row>
    <row r="174" spans="1:4" x14ac:dyDescent="0.25">
      <c r="A174" s="7"/>
      <c r="B174" s="11" t="s">
        <v>940</v>
      </c>
      <c r="C174" s="11" t="s">
        <v>6</v>
      </c>
      <c r="D174" s="10"/>
    </row>
    <row r="175" spans="1:4" x14ac:dyDescent="0.25">
      <c r="A175" s="7"/>
      <c r="B175" s="11" t="s">
        <v>633</v>
      </c>
      <c r="C175" s="11" t="s">
        <v>6</v>
      </c>
      <c r="D175" s="10"/>
    </row>
    <row r="176" spans="1:4" x14ac:dyDescent="0.25">
      <c r="A176" s="7"/>
      <c r="B176" s="11" t="s">
        <v>833</v>
      </c>
      <c r="C176" s="11" t="s">
        <v>832</v>
      </c>
      <c r="D176" s="10"/>
    </row>
    <row r="177" spans="1:4" x14ac:dyDescent="0.25">
      <c r="A177" s="7"/>
      <c r="B177" s="11" t="s">
        <v>1087</v>
      </c>
      <c r="C177" s="11" t="s">
        <v>6</v>
      </c>
      <c r="D177" s="10"/>
    </row>
    <row r="178" spans="1:4" x14ac:dyDescent="0.25">
      <c r="A178" s="7"/>
      <c r="B178" s="11" t="s">
        <v>1086</v>
      </c>
      <c r="C178" s="11" t="s">
        <v>6</v>
      </c>
      <c r="D178" s="10"/>
    </row>
    <row r="179" spans="1:4" x14ac:dyDescent="0.25">
      <c r="A179" s="7"/>
      <c r="B179" s="11" t="s">
        <v>785</v>
      </c>
      <c r="C179" s="11" t="s">
        <v>1293</v>
      </c>
      <c r="D179" s="10"/>
    </row>
    <row r="180" spans="1:4" x14ac:dyDescent="0.25">
      <c r="A180" s="7"/>
      <c r="B180" s="11" t="s">
        <v>76</v>
      </c>
      <c r="C180" s="11" t="s">
        <v>6</v>
      </c>
      <c r="D180" s="10"/>
    </row>
    <row r="181" spans="1:4" x14ac:dyDescent="0.25">
      <c r="A181" s="7"/>
      <c r="B181" s="11" t="s">
        <v>77</v>
      </c>
      <c r="C181" s="11" t="s">
        <v>1294</v>
      </c>
      <c r="D181" s="10"/>
    </row>
    <row r="182" spans="1:4" x14ac:dyDescent="0.25">
      <c r="A182" s="7"/>
      <c r="B182" s="11" t="s">
        <v>207</v>
      </c>
      <c r="C182" s="11" t="s">
        <v>1294</v>
      </c>
      <c r="D182" s="10"/>
    </row>
    <row r="183" spans="1:4" x14ac:dyDescent="0.25">
      <c r="A183" s="7"/>
      <c r="B183" s="11" t="s">
        <v>344</v>
      </c>
      <c r="C183" s="11" t="s">
        <v>8</v>
      </c>
      <c r="D183" s="10"/>
    </row>
    <row r="184" spans="1:4" x14ac:dyDescent="0.25">
      <c r="A184" s="7"/>
      <c r="B184" s="11" t="s">
        <v>590</v>
      </c>
      <c r="C184" s="11" t="s">
        <v>8</v>
      </c>
      <c r="D184" s="10"/>
    </row>
    <row r="185" spans="1:4" x14ac:dyDescent="0.25">
      <c r="A185" s="7"/>
      <c r="B185" s="11" t="s">
        <v>589</v>
      </c>
      <c r="C185" s="11" t="s">
        <v>8</v>
      </c>
      <c r="D185" s="10"/>
    </row>
    <row r="186" spans="1:4" x14ac:dyDescent="0.25">
      <c r="A186" s="7"/>
      <c r="B186" s="11" t="s">
        <v>923</v>
      </c>
      <c r="C186" s="11" t="s">
        <v>23</v>
      </c>
      <c r="D186" s="10"/>
    </row>
    <row r="187" spans="1:4" x14ac:dyDescent="0.25">
      <c r="A187" s="7"/>
      <c r="B187" s="11" t="s">
        <v>418</v>
      </c>
      <c r="C187" s="11" t="s">
        <v>8</v>
      </c>
      <c r="D187" s="10"/>
    </row>
    <row r="188" spans="1:4" x14ac:dyDescent="0.25">
      <c r="A188" s="7"/>
      <c r="B188" s="11" t="s">
        <v>78</v>
      </c>
      <c r="C188" s="11" t="s">
        <v>8</v>
      </c>
      <c r="D188" s="10"/>
    </row>
    <row r="189" spans="1:4" x14ac:dyDescent="0.25">
      <c r="A189" s="7"/>
      <c r="B189" s="8" t="s">
        <v>419</v>
      </c>
      <c r="C189" s="11" t="s">
        <v>8</v>
      </c>
      <c r="D189" s="10"/>
    </row>
    <row r="190" spans="1:4" x14ac:dyDescent="0.25">
      <c r="A190" s="7"/>
      <c r="B190" s="11" t="s">
        <v>420</v>
      </c>
      <c r="C190" s="11" t="s">
        <v>6</v>
      </c>
      <c r="D190" s="10"/>
    </row>
    <row r="191" spans="1:4" x14ac:dyDescent="0.25">
      <c r="A191" s="7"/>
      <c r="B191" s="11" t="s">
        <v>421</v>
      </c>
      <c r="C191" s="11" t="s">
        <v>6</v>
      </c>
      <c r="D191" s="10"/>
    </row>
    <row r="192" spans="1:4" x14ac:dyDescent="0.25">
      <c r="A192" s="7"/>
      <c r="B192" s="11" t="s">
        <v>902</v>
      </c>
      <c r="C192" s="11" t="s">
        <v>6</v>
      </c>
      <c r="D192" s="10"/>
    </row>
    <row r="193" spans="1:4" x14ac:dyDescent="0.25">
      <c r="A193" s="7"/>
      <c r="B193" s="11" t="s">
        <v>1090</v>
      </c>
      <c r="C193" s="11" t="s">
        <v>6</v>
      </c>
      <c r="D193" s="10"/>
    </row>
    <row r="194" spans="1:4" x14ac:dyDescent="0.25">
      <c r="A194" s="7"/>
      <c r="B194" s="11" t="s">
        <v>1089</v>
      </c>
      <c r="C194" s="11" t="s">
        <v>6</v>
      </c>
      <c r="D194" s="10"/>
    </row>
    <row r="195" spans="1:4" x14ac:dyDescent="0.25">
      <c r="A195" s="7"/>
      <c r="B195" s="11" t="s">
        <v>422</v>
      </c>
      <c r="C195" s="11" t="s">
        <v>376</v>
      </c>
      <c r="D195" s="10"/>
    </row>
    <row r="196" spans="1:4" x14ac:dyDescent="0.25">
      <c r="A196" s="7"/>
      <c r="B196" s="11" t="s">
        <v>593</v>
      </c>
      <c r="C196" s="11" t="s">
        <v>8</v>
      </c>
      <c r="D196" s="10"/>
    </row>
    <row r="197" spans="1:4" x14ac:dyDescent="0.25">
      <c r="A197" s="7"/>
      <c r="B197" s="11" t="s">
        <v>79</v>
      </c>
      <c r="C197" s="11" t="s">
        <v>6</v>
      </c>
      <c r="D197" s="10"/>
    </row>
    <row r="198" spans="1:4" x14ac:dyDescent="0.25">
      <c r="A198" s="7"/>
      <c r="B198" s="11" t="s">
        <v>1215</v>
      </c>
      <c r="C198" s="11" t="s">
        <v>6</v>
      </c>
      <c r="D198" s="13"/>
    </row>
    <row r="199" spans="1:4" x14ac:dyDescent="0.25">
      <c r="A199" s="7"/>
      <c r="B199" s="11" t="s">
        <v>80</v>
      </c>
      <c r="C199" s="11" t="s">
        <v>6</v>
      </c>
      <c r="D199" s="10"/>
    </row>
    <row r="200" spans="1:4" x14ac:dyDescent="0.25">
      <c r="A200" s="7"/>
      <c r="B200" s="11" t="s">
        <v>81</v>
      </c>
      <c r="C200" s="11" t="s">
        <v>6</v>
      </c>
      <c r="D200" s="10"/>
    </row>
    <row r="201" spans="1:4" x14ac:dyDescent="0.25">
      <c r="A201" s="7"/>
      <c r="B201" s="11" t="s">
        <v>82</v>
      </c>
      <c r="C201" s="11" t="s">
        <v>6</v>
      </c>
      <c r="D201" s="10"/>
    </row>
    <row r="202" spans="1:4" x14ac:dyDescent="0.25">
      <c r="A202" s="7"/>
      <c r="B202" s="11" t="s">
        <v>961</v>
      </c>
      <c r="C202" s="11" t="s">
        <v>832</v>
      </c>
      <c r="D202" s="10"/>
    </row>
    <row r="203" spans="1:4" x14ac:dyDescent="0.25">
      <c r="A203" s="7"/>
      <c r="B203" s="11" t="s">
        <v>423</v>
      </c>
      <c r="C203" s="11" t="s">
        <v>6</v>
      </c>
      <c r="D203" s="10"/>
    </row>
    <row r="204" spans="1:4" x14ac:dyDescent="0.25">
      <c r="A204" s="7"/>
      <c r="B204" s="11" t="s">
        <v>345</v>
      </c>
      <c r="C204" s="11" t="s">
        <v>8</v>
      </c>
      <c r="D204" s="10"/>
    </row>
    <row r="205" spans="1:4" x14ac:dyDescent="0.25">
      <c r="A205" s="7"/>
      <c r="B205" s="14" t="s">
        <v>550</v>
      </c>
      <c r="C205" s="14" t="s">
        <v>6</v>
      </c>
      <c r="D205" s="10"/>
    </row>
    <row r="206" spans="1:4" x14ac:dyDescent="0.25">
      <c r="A206" s="7"/>
      <c r="B206" s="14" t="s">
        <v>1239</v>
      </c>
      <c r="C206" s="14" t="s">
        <v>6</v>
      </c>
      <c r="D206" s="10"/>
    </row>
    <row r="207" spans="1:4" x14ac:dyDescent="0.25">
      <c r="A207" s="7"/>
      <c r="B207" s="14" t="s">
        <v>551</v>
      </c>
      <c r="C207" s="14" t="s">
        <v>6</v>
      </c>
      <c r="D207" s="10"/>
    </row>
    <row r="208" spans="1:4" x14ac:dyDescent="0.25">
      <c r="A208" s="7"/>
      <c r="B208" s="14" t="s">
        <v>1049</v>
      </c>
      <c r="C208" s="14" t="s">
        <v>6</v>
      </c>
      <c r="D208" s="10"/>
    </row>
    <row r="209" spans="1:4" x14ac:dyDescent="0.25">
      <c r="A209" s="7"/>
      <c r="B209" s="11" t="s">
        <v>559</v>
      </c>
      <c r="C209" s="11" t="s">
        <v>6</v>
      </c>
      <c r="D209" s="10"/>
    </row>
    <row r="210" spans="1:4" x14ac:dyDescent="0.25">
      <c r="A210" s="7"/>
      <c r="B210" s="11" t="s">
        <v>83</v>
      </c>
      <c r="C210" s="11" t="s">
        <v>6</v>
      </c>
      <c r="D210" s="10"/>
    </row>
    <row r="211" spans="1:4" x14ac:dyDescent="0.25">
      <c r="A211" s="7"/>
      <c r="B211" s="11" t="s">
        <v>1219</v>
      </c>
      <c r="C211" s="11" t="s">
        <v>8</v>
      </c>
      <c r="D211" s="10"/>
    </row>
    <row r="212" spans="1:4" x14ac:dyDescent="0.25">
      <c r="A212" s="7"/>
      <c r="B212" s="11" t="s">
        <v>461</v>
      </c>
      <c r="C212" s="11" t="s">
        <v>462</v>
      </c>
      <c r="D212" s="10"/>
    </row>
    <row r="213" spans="1:4" x14ac:dyDescent="0.25">
      <c r="A213" s="7"/>
      <c r="B213" s="8" t="s">
        <v>558</v>
      </c>
      <c r="C213" s="8" t="s">
        <v>6</v>
      </c>
      <c r="D213" s="10"/>
    </row>
    <row r="214" spans="1:4" x14ac:dyDescent="0.25">
      <c r="A214" s="7"/>
      <c r="B214" s="11" t="s">
        <v>84</v>
      </c>
      <c r="C214" s="11" t="s">
        <v>6</v>
      </c>
      <c r="D214" s="10"/>
    </row>
    <row r="215" spans="1:4" x14ac:dyDescent="0.25">
      <c r="A215" s="7"/>
      <c r="B215" s="11" t="s">
        <v>545</v>
      </c>
      <c r="C215" s="11" t="s">
        <v>424</v>
      </c>
      <c r="D215" s="10"/>
    </row>
    <row r="216" spans="1:4" x14ac:dyDescent="0.25">
      <c r="A216" s="7"/>
      <c r="B216" s="11" t="s">
        <v>1206</v>
      </c>
      <c r="C216" s="11" t="s">
        <v>424</v>
      </c>
      <c r="D216" s="10"/>
    </row>
    <row r="217" spans="1:4" x14ac:dyDescent="0.25">
      <c r="A217" s="7"/>
      <c r="B217" s="11" t="s">
        <v>85</v>
      </c>
      <c r="C217" s="11" t="s">
        <v>6</v>
      </c>
      <c r="D217" s="10"/>
    </row>
    <row r="218" spans="1:4" x14ac:dyDescent="0.25">
      <c r="A218" s="7"/>
      <c r="B218" s="11" t="s">
        <v>86</v>
      </c>
      <c r="C218" s="11" t="s">
        <v>6</v>
      </c>
      <c r="D218" s="10"/>
    </row>
    <row r="219" spans="1:4" x14ac:dyDescent="0.25">
      <c r="A219" s="7"/>
      <c r="B219" s="11" t="s">
        <v>87</v>
      </c>
      <c r="C219" s="11" t="s">
        <v>839</v>
      </c>
      <c r="D219" s="10"/>
    </row>
    <row r="220" spans="1:4" x14ac:dyDescent="0.25">
      <c r="A220" s="7"/>
      <c r="B220" s="11" t="s">
        <v>88</v>
      </c>
      <c r="C220" s="11" t="s">
        <v>6</v>
      </c>
      <c r="D220" s="10"/>
    </row>
    <row r="221" spans="1:4" x14ac:dyDescent="0.25">
      <c r="A221" s="7"/>
      <c r="B221" s="11" t="s">
        <v>425</v>
      </c>
      <c r="C221" s="11" t="s">
        <v>6</v>
      </c>
      <c r="D221" s="10"/>
    </row>
    <row r="222" spans="1:4" x14ac:dyDescent="0.25">
      <c r="A222" s="7"/>
      <c r="B222" s="11" t="s">
        <v>838</v>
      </c>
      <c r="C222" s="11" t="s">
        <v>6</v>
      </c>
      <c r="D222" s="10"/>
    </row>
    <row r="223" spans="1:4" x14ac:dyDescent="0.25">
      <c r="A223" s="7"/>
      <c r="B223" s="11" t="s">
        <v>426</v>
      </c>
      <c r="C223" s="11" t="s">
        <v>69</v>
      </c>
      <c r="D223" s="10"/>
    </row>
    <row r="224" spans="1:4" x14ac:dyDescent="0.25">
      <c r="A224" s="7"/>
      <c r="B224" s="11" t="s">
        <v>89</v>
      </c>
      <c r="C224" s="11" t="s">
        <v>69</v>
      </c>
      <c r="D224" s="10"/>
    </row>
    <row r="225" spans="1:4" x14ac:dyDescent="0.25">
      <c r="A225" s="7"/>
      <c r="B225" s="11" t="s">
        <v>427</v>
      </c>
      <c r="C225" s="11" t="s">
        <v>27</v>
      </c>
      <c r="D225" s="10"/>
    </row>
    <row r="226" spans="1:4" x14ac:dyDescent="0.25">
      <c r="A226" s="7"/>
      <c r="B226" s="11" t="s">
        <v>596</v>
      </c>
      <c r="C226" s="11" t="s">
        <v>27</v>
      </c>
      <c r="D226" s="10"/>
    </row>
    <row r="227" spans="1:4" x14ac:dyDescent="0.25">
      <c r="A227" s="7"/>
      <c r="B227" s="11" t="s">
        <v>90</v>
      </c>
      <c r="C227" s="11" t="s">
        <v>27</v>
      </c>
      <c r="D227" s="10"/>
    </row>
    <row r="228" spans="1:4" x14ac:dyDescent="0.25">
      <c r="A228" s="7"/>
      <c r="B228" s="11" t="s">
        <v>904</v>
      </c>
      <c r="C228" s="11" t="s">
        <v>905</v>
      </c>
      <c r="D228" s="10"/>
    </row>
    <row r="229" spans="1:4" x14ac:dyDescent="0.25">
      <c r="A229" s="7"/>
      <c r="B229" s="11" t="s">
        <v>921</v>
      </c>
      <c r="C229" s="11" t="s">
        <v>8</v>
      </c>
      <c r="D229" s="10"/>
    </row>
    <row r="230" spans="1:4" x14ac:dyDescent="0.25">
      <c r="A230" s="7"/>
      <c r="B230" s="11" t="s">
        <v>1240</v>
      </c>
      <c r="C230" s="11" t="s">
        <v>6</v>
      </c>
      <c r="D230" s="10"/>
    </row>
    <row r="231" spans="1:4" x14ac:dyDescent="0.25">
      <c r="A231" s="7"/>
      <c r="B231" s="11" t="s">
        <v>428</v>
      </c>
      <c r="C231" s="11" t="s">
        <v>6</v>
      </c>
      <c r="D231" s="10"/>
    </row>
    <row r="232" spans="1:4" x14ac:dyDescent="0.25">
      <c r="A232" s="7"/>
      <c r="B232" s="11" t="s">
        <v>91</v>
      </c>
      <c r="C232" s="11" t="s">
        <v>6</v>
      </c>
      <c r="D232" s="10"/>
    </row>
    <row r="233" spans="1:4" x14ac:dyDescent="0.25">
      <c r="A233" s="7"/>
      <c r="B233" s="11" t="s">
        <v>92</v>
      </c>
      <c r="C233" s="11" t="s">
        <v>6</v>
      </c>
      <c r="D233" s="10"/>
    </row>
    <row r="234" spans="1:4" x14ac:dyDescent="0.25">
      <c r="A234" s="7"/>
      <c r="B234" s="11" t="s">
        <v>970</v>
      </c>
      <c r="C234" s="11" t="s">
        <v>6</v>
      </c>
      <c r="D234" s="10"/>
    </row>
    <row r="235" spans="1:4" x14ac:dyDescent="0.25">
      <c r="A235" s="7"/>
      <c r="B235" s="11" t="s">
        <v>1094</v>
      </c>
      <c r="C235" s="11" t="s">
        <v>6</v>
      </c>
      <c r="D235" s="10"/>
    </row>
    <row r="236" spans="1:4" x14ac:dyDescent="0.25">
      <c r="A236" s="7"/>
      <c r="B236" s="11" t="s">
        <v>630</v>
      </c>
      <c r="C236" s="11" t="s">
        <v>6</v>
      </c>
      <c r="D236" s="10"/>
    </row>
    <row r="237" spans="1:4" x14ac:dyDescent="0.25">
      <c r="A237" s="7"/>
      <c r="B237" s="11" t="s">
        <v>964</v>
      </c>
      <c r="C237" s="11" t="s">
        <v>6</v>
      </c>
      <c r="D237" s="10"/>
    </row>
    <row r="238" spans="1:4" x14ac:dyDescent="0.25">
      <c r="A238" s="7"/>
      <c r="B238" s="11" t="s">
        <v>965</v>
      </c>
      <c r="C238" s="11" t="s">
        <v>6</v>
      </c>
      <c r="D238" s="10"/>
    </row>
    <row r="239" spans="1:4" x14ac:dyDescent="0.25">
      <c r="A239" s="7"/>
      <c r="B239" s="11" t="s">
        <v>1093</v>
      </c>
      <c r="C239" s="11" t="s">
        <v>144</v>
      </c>
      <c r="D239" s="10"/>
    </row>
    <row r="240" spans="1:4" x14ac:dyDescent="0.25">
      <c r="A240" s="7"/>
      <c r="B240" s="11" t="s">
        <v>578</v>
      </c>
      <c r="C240" s="11" t="s">
        <v>6</v>
      </c>
      <c r="D240" s="10"/>
    </row>
    <row r="241" spans="1:4" x14ac:dyDescent="0.25">
      <c r="A241" s="7"/>
      <c r="B241" s="11" t="s">
        <v>1092</v>
      </c>
      <c r="C241" s="11" t="s">
        <v>6</v>
      </c>
      <c r="D241" s="10"/>
    </row>
    <row r="242" spans="1:4" x14ac:dyDescent="0.25">
      <c r="A242" s="7"/>
      <c r="B242" s="11" t="s">
        <v>1091</v>
      </c>
      <c r="C242" s="11" t="s">
        <v>6</v>
      </c>
      <c r="D242" s="10"/>
    </row>
    <row r="243" spans="1:4" x14ac:dyDescent="0.25">
      <c r="A243" s="7"/>
      <c r="B243" s="11" t="s">
        <v>93</v>
      </c>
      <c r="C243" s="11" t="s">
        <v>6</v>
      </c>
      <c r="D243" s="10"/>
    </row>
    <row r="244" spans="1:4" x14ac:dyDescent="0.25">
      <c r="A244" s="7"/>
      <c r="B244" s="11" t="s">
        <v>1050</v>
      </c>
      <c r="C244" s="11" t="s">
        <v>6</v>
      </c>
      <c r="D244" s="10"/>
    </row>
    <row r="245" spans="1:4" x14ac:dyDescent="0.25">
      <c r="A245" s="7"/>
      <c r="B245" s="11" t="s">
        <v>552</v>
      </c>
      <c r="C245" s="11" t="s">
        <v>6</v>
      </c>
      <c r="D245" s="10"/>
    </row>
    <row r="246" spans="1:4" x14ac:dyDescent="0.25">
      <c r="A246" s="7"/>
      <c r="B246" s="11" t="s">
        <v>1054</v>
      </c>
      <c r="C246" s="11" t="s">
        <v>6</v>
      </c>
      <c r="D246" s="10"/>
    </row>
    <row r="247" spans="1:4" x14ac:dyDescent="0.25">
      <c r="A247" s="7"/>
      <c r="B247" s="8" t="s">
        <v>429</v>
      </c>
      <c r="C247" s="11" t="s">
        <v>6</v>
      </c>
      <c r="D247" s="10"/>
    </row>
    <row r="248" spans="1:4" x14ac:dyDescent="0.25">
      <c r="A248" s="7"/>
      <c r="B248" s="8" t="s">
        <v>1072</v>
      </c>
      <c r="C248" s="11" t="s">
        <v>6</v>
      </c>
      <c r="D248" s="10"/>
    </row>
    <row r="249" spans="1:4" x14ac:dyDescent="0.25">
      <c r="A249" s="7"/>
      <c r="B249" s="8" t="s">
        <v>944</v>
      </c>
      <c r="C249" s="11" t="s">
        <v>6</v>
      </c>
      <c r="D249" s="10"/>
    </row>
    <row r="250" spans="1:4" x14ac:dyDescent="0.25">
      <c r="A250" s="7"/>
      <c r="B250" s="11" t="s">
        <v>346</v>
      </c>
      <c r="C250" s="11" t="s">
        <v>6</v>
      </c>
      <c r="D250" s="10"/>
    </row>
    <row r="251" spans="1:4" x14ac:dyDescent="0.25">
      <c r="A251" s="7"/>
      <c r="B251" s="11" t="s">
        <v>1051</v>
      </c>
      <c r="C251" s="11" t="s">
        <v>6</v>
      </c>
      <c r="D251" s="10"/>
    </row>
    <row r="252" spans="1:4" x14ac:dyDescent="0.25">
      <c r="A252" s="7"/>
      <c r="B252" s="11" t="s">
        <v>786</v>
      </c>
      <c r="C252" s="11" t="s">
        <v>6</v>
      </c>
      <c r="D252" s="10"/>
    </row>
    <row r="253" spans="1:4" x14ac:dyDescent="0.25">
      <c r="A253" s="7"/>
      <c r="B253" s="11" t="s">
        <v>347</v>
      </c>
      <c r="C253" s="11" t="s">
        <v>6</v>
      </c>
      <c r="D253" s="10"/>
    </row>
    <row r="254" spans="1:4" x14ac:dyDescent="0.25">
      <c r="A254" s="7"/>
      <c r="B254" s="11" t="s">
        <v>430</v>
      </c>
      <c r="C254" s="11" t="s">
        <v>6</v>
      </c>
      <c r="D254" s="10"/>
    </row>
    <row r="255" spans="1:4" x14ac:dyDescent="0.25">
      <c r="A255" s="7"/>
      <c r="B255" s="11" t="s">
        <v>1068</v>
      </c>
      <c r="C255" s="11" t="s">
        <v>1069</v>
      </c>
      <c r="D255" s="10"/>
    </row>
    <row r="256" spans="1:4" x14ac:dyDescent="0.25">
      <c r="A256" s="7"/>
      <c r="B256" s="11" t="s">
        <v>774</v>
      </c>
      <c r="C256" s="11" t="s">
        <v>6</v>
      </c>
      <c r="D256" s="10"/>
    </row>
    <row r="257" spans="1:4" x14ac:dyDescent="0.25">
      <c r="A257" s="7"/>
      <c r="B257" s="11" t="s">
        <v>845</v>
      </c>
      <c r="C257" s="11" t="s">
        <v>6</v>
      </c>
      <c r="D257" s="10"/>
    </row>
    <row r="258" spans="1:4" x14ac:dyDescent="0.25">
      <c r="A258" s="7"/>
      <c r="B258" s="11" t="s">
        <v>94</v>
      </c>
      <c r="C258" s="11" t="s">
        <v>6</v>
      </c>
      <c r="D258" s="10"/>
    </row>
    <row r="259" spans="1:4" x14ac:dyDescent="0.25">
      <c r="A259" s="7"/>
      <c r="B259" s="11" t="s">
        <v>1073</v>
      </c>
      <c r="C259" s="11" t="s">
        <v>6</v>
      </c>
      <c r="D259" s="10"/>
    </row>
    <row r="260" spans="1:4" x14ac:dyDescent="0.25">
      <c r="A260" s="7"/>
      <c r="B260" s="11" t="s">
        <v>546</v>
      </c>
      <c r="C260" s="11" t="s">
        <v>6</v>
      </c>
      <c r="D260" s="10"/>
    </row>
    <row r="261" spans="1:4" x14ac:dyDescent="0.25">
      <c r="A261" s="7"/>
      <c r="B261" s="11" t="s">
        <v>431</v>
      </c>
      <c r="C261" s="11" t="s">
        <v>6</v>
      </c>
      <c r="D261" s="10"/>
    </row>
    <row r="262" spans="1:4" x14ac:dyDescent="0.25">
      <c r="A262" s="7"/>
      <c r="B262" s="11" t="s">
        <v>835</v>
      </c>
      <c r="C262" s="11" t="s">
        <v>6</v>
      </c>
      <c r="D262" s="10"/>
    </row>
    <row r="263" spans="1:4" x14ac:dyDescent="0.25">
      <c r="A263" s="7"/>
      <c r="B263" s="11" t="s">
        <v>95</v>
      </c>
      <c r="C263" s="11" t="s">
        <v>6</v>
      </c>
      <c r="D263" s="10"/>
    </row>
    <row r="264" spans="1:4" x14ac:dyDescent="0.25">
      <c r="A264" s="7"/>
      <c r="B264" s="11" t="s">
        <v>579</v>
      </c>
      <c r="C264" s="11" t="s">
        <v>6</v>
      </c>
      <c r="D264" s="10"/>
    </row>
    <row r="265" spans="1:4" x14ac:dyDescent="0.25">
      <c r="A265" s="7"/>
      <c r="B265" s="11" t="s">
        <v>96</v>
      </c>
      <c r="C265" s="11" t="s">
        <v>6</v>
      </c>
      <c r="D265" s="10"/>
    </row>
    <row r="266" spans="1:4" x14ac:dyDescent="0.25">
      <c r="A266" s="7"/>
      <c r="B266" s="8" t="s">
        <v>972</v>
      </c>
      <c r="C266" s="11" t="s">
        <v>6</v>
      </c>
      <c r="D266" s="10"/>
    </row>
    <row r="267" spans="1:4" x14ac:dyDescent="0.25">
      <c r="A267" s="7"/>
      <c r="B267" s="8" t="s">
        <v>432</v>
      </c>
      <c r="C267" s="11" t="s">
        <v>6</v>
      </c>
      <c r="D267" s="10"/>
    </row>
    <row r="268" spans="1:4" x14ac:dyDescent="0.25">
      <c r="A268" s="7"/>
      <c r="B268" s="8" t="s">
        <v>650</v>
      </c>
      <c r="C268" s="11" t="s">
        <v>6</v>
      </c>
      <c r="D268" s="10"/>
    </row>
    <row r="269" spans="1:4" x14ac:dyDescent="0.25">
      <c r="A269" s="7"/>
      <c r="B269" s="8" t="s">
        <v>907</v>
      </c>
      <c r="C269" s="11" t="s">
        <v>6</v>
      </c>
      <c r="D269" s="10"/>
    </row>
    <row r="270" spans="1:4" x14ac:dyDescent="0.25">
      <c r="A270" s="7"/>
      <c r="B270" s="8" t="s">
        <v>1052</v>
      </c>
      <c r="C270" s="11" t="s">
        <v>6</v>
      </c>
      <c r="D270" s="10"/>
    </row>
    <row r="271" spans="1:4" x14ac:dyDescent="0.25">
      <c r="A271" s="7"/>
      <c r="B271" s="8" t="s">
        <v>1074</v>
      </c>
      <c r="C271" s="11" t="s">
        <v>6</v>
      </c>
      <c r="D271" s="10"/>
    </row>
    <row r="272" spans="1:4" x14ac:dyDescent="0.25">
      <c r="A272" s="7"/>
      <c r="B272" s="8" t="s">
        <v>1075</v>
      </c>
      <c r="C272" s="11" t="s">
        <v>6</v>
      </c>
      <c r="D272" s="10"/>
    </row>
    <row r="273" spans="1:4" x14ac:dyDescent="0.25">
      <c r="A273" s="7"/>
      <c r="B273" s="11" t="s">
        <v>577</v>
      </c>
      <c r="C273" s="11" t="s">
        <v>144</v>
      </c>
      <c r="D273" s="10"/>
    </row>
    <row r="274" spans="1:4" x14ac:dyDescent="0.25">
      <c r="A274" s="7"/>
      <c r="B274" s="11" t="s">
        <v>97</v>
      </c>
      <c r="C274" s="11" t="s">
        <v>846</v>
      </c>
      <c r="D274" s="10"/>
    </row>
    <row r="275" spans="1:4" x14ac:dyDescent="0.25">
      <c r="A275" s="7"/>
      <c r="B275" s="11" t="s">
        <v>433</v>
      </c>
      <c r="C275" s="11" t="s">
        <v>6</v>
      </c>
      <c r="D275" s="10"/>
    </row>
    <row r="276" spans="1:4" x14ac:dyDescent="0.25">
      <c r="A276" s="7"/>
      <c r="B276" s="11" t="s">
        <v>644</v>
      </c>
      <c r="C276" s="11" t="s">
        <v>6</v>
      </c>
      <c r="D276" s="10"/>
    </row>
    <row r="277" spans="1:4" x14ac:dyDescent="0.25">
      <c r="A277" s="7"/>
      <c r="B277" s="11" t="s">
        <v>98</v>
      </c>
      <c r="C277" s="11" t="s">
        <v>6</v>
      </c>
      <c r="D277" s="10"/>
    </row>
    <row r="278" spans="1:4" x14ac:dyDescent="0.25">
      <c r="A278" s="7"/>
      <c r="B278" s="11" t="s">
        <v>547</v>
      </c>
      <c r="C278" s="11" t="s">
        <v>6</v>
      </c>
      <c r="D278" s="10"/>
    </row>
    <row r="279" spans="1:4" x14ac:dyDescent="0.25">
      <c r="A279" s="7"/>
      <c r="B279" s="11" t="s">
        <v>939</v>
      </c>
      <c r="C279" s="11" t="s">
        <v>6</v>
      </c>
      <c r="D279" s="10"/>
    </row>
    <row r="280" spans="1:4" x14ac:dyDescent="0.25">
      <c r="A280" s="7"/>
      <c r="B280" s="11" t="s">
        <v>348</v>
      </c>
      <c r="C280" s="11" t="s">
        <v>6</v>
      </c>
      <c r="D280" s="10"/>
    </row>
    <row r="281" spans="1:4" x14ac:dyDescent="0.25">
      <c r="A281" s="7"/>
      <c r="B281" s="11" t="s">
        <v>99</v>
      </c>
      <c r="C281" s="11" t="s">
        <v>6</v>
      </c>
      <c r="D281" s="10"/>
    </row>
    <row r="282" spans="1:4" x14ac:dyDescent="0.25">
      <c r="A282" s="7"/>
      <c r="B282" s="11" t="s">
        <v>349</v>
      </c>
      <c r="C282" s="11" t="s">
        <v>6</v>
      </c>
      <c r="D282" s="10"/>
    </row>
    <row r="283" spans="1:4" x14ac:dyDescent="0.25">
      <c r="A283" s="7"/>
      <c r="B283" s="11" t="s">
        <v>100</v>
      </c>
      <c r="C283" s="11" t="s">
        <v>6</v>
      </c>
      <c r="D283" s="10"/>
    </row>
    <row r="284" spans="1:4" x14ac:dyDescent="0.25">
      <c r="A284" s="7"/>
      <c r="B284" s="11" t="s">
        <v>581</v>
      </c>
      <c r="C284" s="11" t="s">
        <v>6</v>
      </c>
      <c r="D284" s="10"/>
    </row>
    <row r="285" spans="1:4" x14ac:dyDescent="0.25">
      <c r="A285" s="7"/>
      <c r="B285" s="11" t="s">
        <v>350</v>
      </c>
      <c r="C285" s="11" t="s">
        <v>6</v>
      </c>
      <c r="D285" s="10"/>
    </row>
    <row r="286" spans="1:4" x14ac:dyDescent="0.25">
      <c r="A286" s="7"/>
      <c r="B286" s="11" t="s">
        <v>351</v>
      </c>
      <c r="C286" s="11" t="s">
        <v>6</v>
      </c>
      <c r="D286" s="10"/>
    </row>
    <row r="287" spans="1:4" x14ac:dyDescent="0.25">
      <c r="A287" s="7"/>
      <c r="B287" s="11" t="s">
        <v>549</v>
      </c>
      <c r="C287" s="11" t="s">
        <v>6</v>
      </c>
      <c r="D287" s="10"/>
    </row>
    <row r="288" spans="1:4" x14ac:dyDescent="0.25">
      <c r="A288" s="7"/>
      <c r="B288" s="8" t="s">
        <v>434</v>
      </c>
      <c r="C288" s="11" t="s">
        <v>6</v>
      </c>
      <c r="D288" s="10"/>
    </row>
    <row r="289" spans="1:4" x14ac:dyDescent="0.25">
      <c r="A289" s="7"/>
      <c r="B289" s="11" t="s">
        <v>352</v>
      </c>
      <c r="C289" s="11" t="s">
        <v>208</v>
      </c>
      <c r="D289" s="10"/>
    </row>
    <row r="290" spans="1:4" x14ac:dyDescent="0.25">
      <c r="A290" s="7"/>
      <c r="B290" s="11" t="s">
        <v>101</v>
      </c>
      <c r="C290" s="11" t="s">
        <v>8</v>
      </c>
      <c r="D290" s="10"/>
    </row>
    <row r="291" spans="1:4" x14ac:dyDescent="0.25">
      <c r="A291" s="7"/>
      <c r="B291" s="11" t="s">
        <v>943</v>
      </c>
      <c r="C291" s="11" t="s">
        <v>8</v>
      </c>
      <c r="D291" s="10"/>
    </row>
    <row r="292" spans="1:4" x14ac:dyDescent="0.25">
      <c r="A292" s="7"/>
      <c r="B292" s="11" t="s">
        <v>682</v>
      </c>
      <c r="C292" s="11" t="s">
        <v>8</v>
      </c>
      <c r="D292" s="10"/>
    </row>
    <row r="293" spans="1:4" x14ac:dyDescent="0.25">
      <c r="A293" s="7"/>
      <c r="B293" s="11" t="s">
        <v>652</v>
      </c>
      <c r="C293" s="11" t="s">
        <v>8</v>
      </c>
      <c r="D293" s="10"/>
    </row>
    <row r="294" spans="1:4" x14ac:dyDescent="0.25">
      <c r="A294" s="7"/>
      <c r="B294" s="11" t="s">
        <v>659</v>
      </c>
      <c r="C294" s="11" t="s">
        <v>6</v>
      </c>
      <c r="D294" s="10"/>
    </row>
    <row r="295" spans="1:4" x14ac:dyDescent="0.25">
      <c r="A295" s="7"/>
      <c r="B295" s="11" t="s">
        <v>653</v>
      </c>
      <c r="C295" s="11" t="s">
        <v>6</v>
      </c>
      <c r="D295" s="10"/>
    </row>
    <row r="296" spans="1:4" x14ac:dyDescent="0.25">
      <c r="A296" s="7"/>
      <c r="B296" s="11" t="s">
        <v>654</v>
      </c>
      <c r="C296" s="11" t="s">
        <v>6</v>
      </c>
      <c r="D296" s="10"/>
    </row>
    <row r="297" spans="1:4" x14ac:dyDescent="0.25">
      <c r="A297" s="7"/>
      <c r="B297" s="11" t="s">
        <v>655</v>
      </c>
      <c r="C297" s="11" t="s">
        <v>6</v>
      </c>
      <c r="D297" s="10"/>
    </row>
    <row r="298" spans="1:4" x14ac:dyDescent="0.25">
      <c r="A298" s="7"/>
      <c r="B298" s="11" t="s">
        <v>656</v>
      </c>
      <c r="C298" s="11" t="s">
        <v>6</v>
      </c>
      <c r="D298" s="10"/>
    </row>
    <row r="299" spans="1:4" x14ac:dyDescent="0.25">
      <c r="A299" s="7"/>
      <c r="B299" s="11" t="s">
        <v>657</v>
      </c>
      <c r="C299" s="11" t="s">
        <v>6</v>
      </c>
      <c r="D299" s="10"/>
    </row>
    <row r="300" spans="1:4" x14ac:dyDescent="0.25">
      <c r="A300" s="7"/>
      <c r="B300" s="11" t="s">
        <v>658</v>
      </c>
      <c r="C300" s="11" t="s">
        <v>6</v>
      </c>
      <c r="D300" s="10"/>
    </row>
    <row r="301" spans="1:4" x14ac:dyDescent="0.25">
      <c r="A301" s="7"/>
      <c r="B301" s="11" t="s">
        <v>435</v>
      </c>
      <c r="C301" s="11" t="s">
        <v>6</v>
      </c>
      <c r="D301" s="10"/>
    </row>
    <row r="302" spans="1:4" x14ac:dyDescent="0.25">
      <c r="A302" s="7"/>
      <c r="B302" s="11" t="s">
        <v>102</v>
      </c>
      <c r="C302" s="11" t="s">
        <v>6</v>
      </c>
      <c r="D302" s="10"/>
    </row>
    <row r="303" spans="1:4" x14ac:dyDescent="0.25">
      <c r="A303" s="7"/>
      <c r="B303" s="11" t="s">
        <v>436</v>
      </c>
      <c r="C303" s="11" t="s">
        <v>6</v>
      </c>
      <c r="D303" s="10"/>
    </row>
    <row r="304" spans="1:4" x14ac:dyDescent="0.25">
      <c r="A304" s="7"/>
      <c r="B304" s="11" t="s">
        <v>437</v>
      </c>
      <c r="C304" s="11" t="s">
        <v>6</v>
      </c>
      <c r="D304" s="10"/>
    </row>
    <row r="305" spans="1:4" x14ac:dyDescent="0.25">
      <c r="A305" s="7"/>
      <c r="B305" s="11" t="s">
        <v>438</v>
      </c>
      <c r="C305" s="11" t="s">
        <v>6</v>
      </c>
      <c r="D305" s="10"/>
    </row>
    <row r="306" spans="1:4" x14ac:dyDescent="0.25">
      <c r="A306" s="7"/>
      <c r="B306" s="11" t="s">
        <v>626</v>
      </c>
      <c r="C306" s="11" t="s">
        <v>6</v>
      </c>
      <c r="D306" s="10"/>
    </row>
    <row r="307" spans="1:4" x14ac:dyDescent="0.25">
      <c r="A307" s="7"/>
      <c r="B307" s="11" t="s">
        <v>439</v>
      </c>
      <c r="C307" s="11" t="s">
        <v>6</v>
      </c>
      <c r="D307" s="10"/>
    </row>
    <row r="308" spans="1:4" x14ac:dyDescent="0.25">
      <c r="A308" s="7"/>
      <c r="B308" s="11" t="s">
        <v>440</v>
      </c>
      <c r="C308" s="11" t="s">
        <v>6</v>
      </c>
      <c r="D308" s="10"/>
    </row>
    <row r="309" spans="1:4" x14ac:dyDescent="0.25">
      <c r="A309" s="7"/>
      <c r="B309" s="11" t="s">
        <v>194</v>
      </c>
      <c r="C309" s="11" t="s">
        <v>6</v>
      </c>
      <c r="D309" s="10"/>
    </row>
    <row r="310" spans="1:4" x14ac:dyDescent="0.25">
      <c r="A310" s="7"/>
      <c r="B310" s="11" t="s">
        <v>441</v>
      </c>
      <c r="C310" s="11" t="s">
        <v>6</v>
      </c>
      <c r="D310" s="10"/>
    </row>
    <row r="311" spans="1:4" x14ac:dyDescent="0.25">
      <c r="A311" s="7"/>
      <c r="B311" s="11" t="s">
        <v>812</v>
      </c>
      <c r="C311" s="11" t="s">
        <v>6</v>
      </c>
      <c r="D311" s="10"/>
    </row>
    <row r="312" spans="1:4" x14ac:dyDescent="0.25">
      <c r="A312" s="7"/>
      <c r="B312" s="11" t="s">
        <v>354</v>
      </c>
      <c r="C312" s="11" t="s">
        <v>6</v>
      </c>
      <c r="D312" s="10"/>
    </row>
    <row r="313" spans="1:4" x14ac:dyDescent="0.25">
      <c r="A313" s="7"/>
      <c r="B313" s="11" t="s">
        <v>442</v>
      </c>
      <c r="C313" s="11" t="s">
        <v>6</v>
      </c>
      <c r="D313" s="10"/>
    </row>
    <row r="314" spans="1:4" x14ac:dyDescent="0.25">
      <c r="A314" s="7"/>
      <c r="B314" s="11" t="s">
        <v>353</v>
      </c>
      <c r="C314" s="11" t="s">
        <v>6</v>
      </c>
      <c r="D314" s="10"/>
    </row>
    <row r="315" spans="1:4" x14ac:dyDescent="0.25">
      <c r="A315" s="7"/>
      <c r="B315" s="11" t="s">
        <v>583</v>
      </c>
      <c r="C315" s="11" t="s">
        <v>775</v>
      </c>
      <c r="D315" s="10"/>
    </row>
    <row r="316" spans="1:4" x14ac:dyDescent="0.25">
      <c r="A316" s="7"/>
      <c r="B316" s="11" t="s">
        <v>1057</v>
      </c>
      <c r="C316" s="11" t="s">
        <v>6</v>
      </c>
      <c r="D316" s="10"/>
    </row>
    <row r="317" spans="1:4" x14ac:dyDescent="0.25">
      <c r="A317" s="7"/>
      <c r="B317" s="11" t="s">
        <v>941</v>
      </c>
      <c r="C317" s="11" t="s">
        <v>6</v>
      </c>
      <c r="D317" s="10"/>
    </row>
    <row r="318" spans="1:4" x14ac:dyDescent="0.25">
      <c r="A318" s="7"/>
      <c r="B318" s="8" t="s">
        <v>103</v>
      </c>
      <c r="C318" s="11" t="s">
        <v>6</v>
      </c>
      <c r="D318" s="10"/>
    </row>
    <row r="319" spans="1:4" x14ac:dyDescent="0.25">
      <c r="A319" s="7"/>
      <c r="B319" s="8" t="s">
        <v>1044</v>
      </c>
      <c r="C319" s="11" t="s">
        <v>6</v>
      </c>
      <c r="D319" s="10"/>
    </row>
    <row r="320" spans="1:4" x14ac:dyDescent="0.25">
      <c r="A320" s="7"/>
      <c r="B320" s="8" t="s">
        <v>667</v>
      </c>
      <c r="C320" s="11" t="s">
        <v>6</v>
      </c>
      <c r="D320" s="10"/>
    </row>
    <row r="321" spans="1:4" x14ac:dyDescent="0.25">
      <c r="A321" s="7"/>
      <c r="B321" s="11" t="s">
        <v>104</v>
      </c>
      <c r="C321" s="11" t="s">
        <v>6</v>
      </c>
      <c r="D321" s="10"/>
    </row>
    <row r="322" spans="1:4" x14ac:dyDescent="0.25">
      <c r="A322" s="7"/>
      <c r="B322" s="11" t="s">
        <v>105</v>
      </c>
      <c r="C322" s="11" t="s">
        <v>6</v>
      </c>
      <c r="D322" s="10"/>
    </row>
    <row r="323" spans="1:4" x14ac:dyDescent="0.25">
      <c r="A323" s="7"/>
      <c r="B323" s="11" t="s">
        <v>561</v>
      </c>
      <c r="C323" s="11" t="s">
        <v>6</v>
      </c>
      <c r="D323" s="10"/>
    </row>
    <row r="324" spans="1:4" x14ac:dyDescent="0.25">
      <c r="A324" s="7"/>
      <c r="B324" s="11" t="s">
        <v>106</v>
      </c>
      <c r="C324" s="11" t="s">
        <v>6</v>
      </c>
      <c r="D324" s="10"/>
    </row>
    <row r="325" spans="1:4" x14ac:dyDescent="0.25">
      <c r="A325" s="7"/>
      <c r="B325" s="11" t="s">
        <v>355</v>
      </c>
      <c r="C325" s="11" t="s">
        <v>6</v>
      </c>
      <c r="D325" s="10"/>
    </row>
    <row r="326" spans="1:4" x14ac:dyDescent="0.25">
      <c r="A326" s="7"/>
      <c r="B326" s="11" t="s">
        <v>107</v>
      </c>
      <c r="C326" s="11" t="s">
        <v>6</v>
      </c>
      <c r="D326" s="10"/>
    </row>
    <row r="327" spans="1:4" x14ac:dyDescent="0.25">
      <c r="A327" s="7"/>
      <c r="B327" s="11" t="s">
        <v>108</v>
      </c>
      <c r="C327" s="11" t="s">
        <v>6</v>
      </c>
      <c r="D327" s="10"/>
    </row>
    <row r="328" spans="1:4" x14ac:dyDescent="0.25">
      <c r="A328" s="7"/>
      <c r="B328" s="11" t="s">
        <v>109</v>
      </c>
      <c r="C328" s="11" t="s">
        <v>6</v>
      </c>
      <c r="D328" s="10"/>
    </row>
    <row r="329" spans="1:4" x14ac:dyDescent="0.25">
      <c r="A329" s="7"/>
      <c r="B329" s="11" t="s">
        <v>671</v>
      </c>
      <c r="C329" s="11" t="s">
        <v>6</v>
      </c>
      <c r="D329" s="10"/>
    </row>
    <row r="330" spans="1:4" x14ac:dyDescent="0.25">
      <c r="A330" s="7"/>
      <c r="B330" s="11" t="s">
        <v>672</v>
      </c>
      <c r="C330" s="11" t="s">
        <v>6</v>
      </c>
      <c r="D330" s="10"/>
    </row>
    <row r="331" spans="1:4" x14ac:dyDescent="0.25">
      <c r="A331" s="7"/>
      <c r="B331" s="11" t="s">
        <v>110</v>
      </c>
      <c r="C331" s="11" t="s">
        <v>6</v>
      </c>
      <c r="D331" s="10"/>
    </row>
    <row r="332" spans="1:4" x14ac:dyDescent="0.25">
      <c r="A332" s="7"/>
      <c r="B332" s="11" t="s">
        <v>625</v>
      </c>
      <c r="C332" s="11" t="s">
        <v>6</v>
      </c>
      <c r="D332" s="10"/>
    </row>
    <row r="333" spans="1:4" x14ac:dyDescent="0.25">
      <c r="A333" s="7"/>
      <c r="B333" s="8" t="s">
        <v>444</v>
      </c>
      <c r="C333" s="11" t="s">
        <v>6</v>
      </c>
      <c r="D333" s="10"/>
    </row>
    <row r="334" spans="1:4" x14ac:dyDescent="0.25">
      <c r="A334" s="7"/>
      <c r="B334" s="11" t="s">
        <v>111</v>
      </c>
      <c r="C334" s="11" t="s">
        <v>6</v>
      </c>
      <c r="D334" s="10"/>
    </row>
    <row r="335" spans="1:4" x14ac:dyDescent="0.25">
      <c r="A335" s="7"/>
      <c r="B335" s="11" t="s">
        <v>112</v>
      </c>
      <c r="C335" s="11" t="s">
        <v>6</v>
      </c>
      <c r="D335" s="10"/>
    </row>
    <row r="336" spans="1:4" x14ac:dyDescent="0.25">
      <c r="A336" s="7"/>
      <c r="B336" s="11" t="s">
        <v>113</v>
      </c>
      <c r="C336" s="11" t="s">
        <v>6</v>
      </c>
      <c r="D336" s="10"/>
    </row>
    <row r="337" spans="1:4" x14ac:dyDescent="0.25">
      <c r="A337" s="7"/>
      <c r="B337" s="11" t="s">
        <v>445</v>
      </c>
      <c r="C337" s="11" t="s">
        <v>6</v>
      </c>
      <c r="D337" s="10"/>
    </row>
    <row r="338" spans="1:4" x14ac:dyDescent="0.25">
      <c r="A338" s="7"/>
      <c r="B338" s="11" t="s">
        <v>837</v>
      </c>
      <c r="C338" s="11" t="s">
        <v>6</v>
      </c>
      <c r="D338" s="10"/>
    </row>
    <row r="339" spans="1:4" x14ac:dyDescent="0.25">
      <c r="A339" s="7"/>
      <c r="B339" s="11" t="s">
        <v>356</v>
      </c>
      <c r="C339" s="11" t="s">
        <v>6</v>
      </c>
      <c r="D339" s="10"/>
    </row>
    <row r="340" spans="1:4" x14ac:dyDescent="0.25">
      <c r="A340" s="7"/>
      <c r="B340" s="11" t="s">
        <v>787</v>
      </c>
      <c r="C340" s="11" t="s">
        <v>6</v>
      </c>
      <c r="D340" s="10"/>
    </row>
    <row r="341" spans="1:4" x14ac:dyDescent="0.25">
      <c r="A341" s="7"/>
      <c r="B341" s="11" t="s">
        <v>114</v>
      </c>
      <c r="C341" s="11" t="s">
        <v>6</v>
      </c>
      <c r="D341" s="10"/>
    </row>
    <row r="342" spans="1:4" x14ac:dyDescent="0.25">
      <c r="A342" s="7"/>
      <c r="B342" s="11" t="s">
        <v>548</v>
      </c>
      <c r="C342" s="11" t="s">
        <v>6</v>
      </c>
      <c r="D342" s="10"/>
    </row>
    <row r="343" spans="1:4" x14ac:dyDescent="0.25">
      <c r="A343" s="7"/>
      <c r="B343" s="11" t="s">
        <v>1270</v>
      </c>
      <c r="C343" s="11" t="s">
        <v>6</v>
      </c>
      <c r="D343" s="10"/>
    </row>
    <row r="344" spans="1:4" x14ac:dyDescent="0.25">
      <c r="A344" s="7"/>
      <c r="B344" s="11" t="s">
        <v>115</v>
      </c>
      <c r="C344" s="11" t="s">
        <v>6</v>
      </c>
      <c r="D344" s="10"/>
    </row>
    <row r="345" spans="1:4" x14ac:dyDescent="0.25">
      <c r="A345" s="7"/>
      <c r="B345" s="11" t="s">
        <v>641</v>
      </c>
      <c r="C345" s="11" t="s">
        <v>7</v>
      </c>
      <c r="D345" s="10"/>
    </row>
    <row r="346" spans="1:4" x14ac:dyDescent="0.25">
      <c r="A346" s="7"/>
      <c r="B346" s="11" t="s">
        <v>642</v>
      </c>
      <c r="C346" s="11" t="s">
        <v>6</v>
      </c>
      <c r="D346" s="10"/>
    </row>
    <row r="347" spans="1:4" x14ac:dyDescent="0.25">
      <c r="A347" s="7"/>
      <c r="B347" s="11" t="s">
        <v>643</v>
      </c>
      <c r="C347" s="11" t="s">
        <v>6</v>
      </c>
      <c r="D347" s="10"/>
    </row>
    <row r="348" spans="1:4" x14ac:dyDescent="0.25">
      <c r="A348" s="7"/>
      <c r="B348" s="11" t="s">
        <v>116</v>
      </c>
      <c r="C348" s="11" t="s">
        <v>6</v>
      </c>
      <c r="D348" s="10"/>
    </row>
    <row r="349" spans="1:4" x14ac:dyDescent="0.25">
      <c r="A349" s="7"/>
      <c r="B349" s="11" t="s">
        <v>446</v>
      </c>
      <c r="C349" s="11" t="s">
        <v>6</v>
      </c>
      <c r="D349" s="10"/>
    </row>
    <row r="350" spans="1:4" x14ac:dyDescent="0.25">
      <c r="A350" s="7"/>
      <c r="B350" s="11" t="s">
        <v>447</v>
      </c>
      <c r="C350" s="11" t="s">
        <v>6</v>
      </c>
      <c r="D350" s="10"/>
    </row>
    <row r="351" spans="1:4" x14ac:dyDescent="0.25">
      <c r="A351" s="7"/>
      <c r="B351" s="11" t="s">
        <v>1053</v>
      </c>
      <c r="C351" s="11" t="s">
        <v>6</v>
      </c>
      <c r="D351" s="10"/>
    </row>
    <row r="352" spans="1:4" x14ac:dyDescent="0.25">
      <c r="A352" s="7"/>
      <c r="B352" s="11" t="s">
        <v>117</v>
      </c>
      <c r="C352" s="11" t="s">
        <v>6</v>
      </c>
      <c r="D352" s="10"/>
    </row>
    <row r="353" spans="1:4" x14ac:dyDescent="0.25">
      <c r="A353" s="7"/>
      <c r="B353" s="11" t="s">
        <v>585</v>
      </c>
      <c r="C353" s="11" t="s">
        <v>6</v>
      </c>
      <c r="D353" s="10"/>
    </row>
    <row r="354" spans="1:4" x14ac:dyDescent="0.25">
      <c r="A354" s="7"/>
      <c r="B354" s="11" t="s">
        <v>118</v>
      </c>
      <c r="C354" s="11" t="s">
        <v>6</v>
      </c>
      <c r="D354" s="10"/>
    </row>
    <row r="355" spans="1:4" x14ac:dyDescent="0.25">
      <c r="A355" s="7"/>
      <c r="B355" s="8" t="s">
        <v>597</v>
      </c>
      <c r="C355" s="8" t="s">
        <v>6</v>
      </c>
      <c r="D355" s="10"/>
    </row>
    <row r="356" spans="1:4" x14ac:dyDescent="0.25">
      <c r="A356" s="7"/>
      <c r="B356" s="11" t="s">
        <v>448</v>
      </c>
      <c r="C356" s="11" t="s">
        <v>6</v>
      </c>
      <c r="D356" s="10"/>
    </row>
    <row r="357" spans="1:4" x14ac:dyDescent="0.25">
      <c r="A357" s="7"/>
      <c r="B357" s="8" t="s">
        <v>449</v>
      </c>
      <c r="C357" s="11" t="s">
        <v>6</v>
      </c>
      <c r="D357" s="10"/>
    </row>
    <row r="358" spans="1:4" x14ac:dyDescent="0.25">
      <c r="A358" s="7"/>
      <c r="B358" s="11" t="s">
        <v>357</v>
      </c>
      <c r="C358" s="8" t="s">
        <v>6</v>
      </c>
      <c r="D358" s="10"/>
    </row>
    <row r="359" spans="1:4" x14ac:dyDescent="0.25">
      <c r="A359" s="7"/>
      <c r="B359" s="8" t="s">
        <v>450</v>
      </c>
      <c r="C359" s="11" t="s">
        <v>6</v>
      </c>
      <c r="D359" s="10"/>
    </row>
    <row r="360" spans="1:4" x14ac:dyDescent="0.25">
      <c r="A360" s="7"/>
      <c r="B360" s="11" t="s">
        <v>358</v>
      </c>
      <c r="C360" s="8" t="s">
        <v>6</v>
      </c>
      <c r="D360" s="10"/>
    </row>
    <row r="361" spans="1:4" x14ac:dyDescent="0.25">
      <c r="A361" s="7"/>
      <c r="B361" s="11" t="s">
        <v>119</v>
      </c>
      <c r="C361" s="11" t="s">
        <v>6</v>
      </c>
      <c r="D361" s="10"/>
    </row>
    <row r="362" spans="1:4" x14ac:dyDescent="0.25">
      <c r="A362" s="7"/>
      <c r="B362" s="11" t="s">
        <v>628</v>
      </c>
      <c r="C362" s="11" t="s">
        <v>6</v>
      </c>
      <c r="D362" s="10"/>
    </row>
    <row r="363" spans="1:4" x14ac:dyDescent="0.25">
      <c r="A363" s="7"/>
      <c r="B363" s="11" t="s">
        <v>629</v>
      </c>
      <c r="C363" s="11" t="s">
        <v>6</v>
      </c>
      <c r="D363" s="10"/>
    </row>
    <row r="364" spans="1:4" x14ac:dyDescent="0.25">
      <c r="A364" s="7"/>
      <c r="B364" s="11" t="s">
        <v>828</v>
      </c>
      <c r="C364" s="11" t="s">
        <v>829</v>
      </c>
      <c r="D364" s="10"/>
    </row>
    <row r="365" spans="1:4" x14ac:dyDescent="0.25">
      <c r="A365" s="7"/>
      <c r="B365" s="11" t="s">
        <v>451</v>
      </c>
      <c r="C365" s="11" t="s">
        <v>6</v>
      </c>
      <c r="D365" s="10"/>
    </row>
    <row r="366" spans="1:4" x14ac:dyDescent="0.25">
      <c r="A366" s="7"/>
      <c r="B366" s="11" t="s">
        <v>830</v>
      </c>
      <c r="C366" s="11" t="s">
        <v>6</v>
      </c>
      <c r="D366" s="10"/>
    </row>
    <row r="367" spans="1:4" x14ac:dyDescent="0.25">
      <c r="A367" s="7"/>
      <c r="B367" s="11" t="s">
        <v>553</v>
      </c>
      <c r="C367" s="11" t="s">
        <v>6</v>
      </c>
      <c r="D367" s="10"/>
    </row>
    <row r="368" spans="1:4" x14ac:dyDescent="0.25">
      <c r="A368" s="7"/>
      <c r="B368" s="11" t="s">
        <v>554</v>
      </c>
      <c r="C368" s="11" t="s">
        <v>6</v>
      </c>
      <c r="D368" s="10"/>
    </row>
    <row r="369" spans="1:4" x14ac:dyDescent="0.25">
      <c r="A369" s="7"/>
      <c r="B369" s="11" t="s">
        <v>120</v>
      </c>
      <c r="C369" s="11" t="s">
        <v>23</v>
      </c>
      <c r="D369" s="10"/>
    </row>
    <row r="370" spans="1:4" x14ac:dyDescent="0.25">
      <c r="A370" s="7"/>
      <c r="B370" s="11" t="s">
        <v>638</v>
      </c>
      <c r="C370" s="11" t="s">
        <v>776</v>
      </c>
      <c r="D370" s="10"/>
    </row>
    <row r="371" spans="1:4" x14ac:dyDescent="0.25">
      <c r="A371" s="7"/>
      <c r="B371" s="11" t="s">
        <v>121</v>
      </c>
      <c r="C371" s="11" t="s">
        <v>6</v>
      </c>
      <c r="D371" s="10"/>
    </row>
    <row r="372" spans="1:4" x14ac:dyDescent="0.25">
      <c r="A372" s="7"/>
      <c r="B372" s="11" t="s">
        <v>122</v>
      </c>
      <c r="C372" s="11" t="s">
        <v>23</v>
      </c>
      <c r="D372" s="10"/>
    </row>
    <row r="373" spans="1:4" x14ac:dyDescent="0.25">
      <c r="A373" s="7"/>
      <c r="B373" s="11" t="s">
        <v>1227</v>
      </c>
      <c r="C373" s="11" t="s">
        <v>23</v>
      </c>
      <c r="D373" s="10"/>
    </row>
    <row r="374" spans="1:4" x14ac:dyDescent="0.25">
      <c r="A374" s="7"/>
      <c r="B374" s="11" t="s">
        <v>572</v>
      </c>
      <c r="C374" s="11" t="s">
        <v>23</v>
      </c>
      <c r="D374" s="10"/>
    </row>
    <row r="375" spans="1:4" x14ac:dyDescent="0.25">
      <c r="A375" s="7"/>
      <c r="B375" s="11" t="s">
        <v>814</v>
      </c>
      <c r="C375" s="11" t="s">
        <v>815</v>
      </c>
      <c r="D375" s="10"/>
    </row>
    <row r="376" spans="1:4" x14ac:dyDescent="0.25">
      <c r="A376" s="7"/>
      <c r="B376" s="11" t="s">
        <v>124</v>
      </c>
      <c r="C376" s="11" t="s">
        <v>23</v>
      </c>
      <c r="D376" s="10"/>
    </row>
    <row r="377" spans="1:4" x14ac:dyDescent="0.25">
      <c r="A377" s="7"/>
      <c r="B377" s="11" t="s">
        <v>668</v>
      </c>
      <c r="C377" s="11" t="s">
        <v>23</v>
      </c>
      <c r="D377" s="10"/>
    </row>
    <row r="378" spans="1:4" x14ac:dyDescent="0.25">
      <c r="A378" s="7"/>
      <c r="B378" s="11" t="s">
        <v>125</v>
      </c>
      <c r="C378" s="11" t="s">
        <v>23</v>
      </c>
      <c r="D378" s="10"/>
    </row>
    <row r="379" spans="1:4" x14ac:dyDescent="0.25">
      <c r="A379" s="7"/>
      <c r="B379" s="11" t="s">
        <v>562</v>
      </c>
      <c r="C379" s="11" t="s">
        <v>23</v>
      </c>
      <c r="D379" s="10"/>
    </row>
    <row r="380" spans="1:4" x14ac:dyDescent="0.25">
      <c r="A380" s="7"/>
      <c r="B380" s="11" t="s">
        <v>816</v>
      </c>
      <c r="C380" s="11" t="s">
        <v>126</v>
      </c>
      <c r="D380" s="10"/>
    </row>
    <row r="381" spans="1:4" x14ac:dyDescent="0.25">
      <c r="A381" s="7"/>
      <c r="B381" s="11" t="s">
        <v>573</v>
      </c>
      <c r="C381" s="11" t="s">
        <v>23</v>
      </c>
      <c r="D381" s="10"/>
    </row>
    <row r="382" spans="1:4" x14ac:dyDescent="0.25">
      <c r="A382" s="7"/>
      <c r="B382" s="11" t="s">
        <v>571</v>
      </c>
      <c r="C382" s="11" t="s">
        <v>126</v>
      </c>
      <c r="D382" s="10"/>
    </row>
    <row r="383" spans="1:4" x14ac:dyDescent="0.25">
      <c r="A383" s="7"/>
      <c r="B383" s="11" t="s">
        <v>123</v>
      </c>
      <c r="C383" s="11" t="s">
        <v>23</v>
      </c>
      <c r="D383" s="10"/>
    </row>
    <row r="384" spans="1:4" x14ac:dyDescent="0.25">
      <c r="A384" s="7"/>
      <c r="B384" s="11" t="s">
        <v>1097</v>
      </c>
      <c r="C384" s="11" t="s">
        <v>1295</v>
      </c>
      <c r="D384" s="10"/>
    </row>
    <row r="385" spans="1:4" x14ac:dyDescent="0.25">
      <c r="A385" s="7"/>
      <c r="B385" s="11" t="s">
        <v>452</v>
      </c>
      <c r="C385" s="11" t="s">
        <v>127</v>
      </c>
      <c r="D385" s="10"/>
    </row>
    <row r="386" spans="1:4" x14ac:dyDescent="0.25">
      <c r="A386" s="7"/>
      <c r="B386" s="11" t="s">
        <v>588</v>
      </c>
      <c r="C386" s="11" t="s">
        <v>127</v>
      </c>
      <c r="D386" s="10"/>
    </row>
    <row r="387" spans="1:4" x14ac:dyDescent="0.25">
      <c r="A387" s="7"/>
      <c r="B387" s="11" t="s">
        <v>128</v>
      </c>
      <c r="C387" s="11" t="s">
        <v>127</v>
      </c>
      <c r="D387" s="10"/>
    </row>
    <row r="388" spans="1:4" x14ac:dyDescent="0.25">
      <c r="A388" s="7"/>
      <c r="B388" s="11" t="s">
        <v>209</v>
      </c>
      <c r="C388" s="11" t="s">
        <v>6</v>
      </c>
      <c r="D388" s="10"/>
    </row>
    <row r="389" spans="1:4" x14ac:dyDescent="0.25">
      <c r="A389" s="7"/>
      <c r="B389" s="11" t="s">
        <v>129</v>
      </c>
      <c r="C389" s="11" t="s">
        <v>6</v>
      </c>
      <c r="D389" s="10"/>
    </row>
    <row r="390" spans="1:4" x14ac:dyDescent="0.25">
      <c r="A390" s="7"/>
      <c r="B390" s="11" t="s">
        <v>1045</v>
      </c>
      <c r="C390" s="11" t="s">
        <v>6</v>
      </c>
      <c r="D390" s="10"/>
    </row>
    <row r="391" spans="1:4" x14ac:dyDescent="0.25">
      <c r="A391" s="7"/>
      <c r="B391" s="11" t="s">
        <v>568</v>
      </c>
      <c r="C391" s="8" t="s">
        <v>639</v>
      </c>
      <c r="D391" s="10"/>
    </row>
    <row r="392" spans="1:4" x14ac:dyDescent="0.25">
      <c r="A392" s="7"/>
      <c r="B392" s="11" t="s">
        <v>584</v>
      </c>
      <c r="C392" s="11" t="s">
        <v>6</v>
      </c>
      <c r="D392" s="10"/>
    </row>
    <row r="393" spans="1:4" x14ac:dyDescent="0.25">
      <c r="A393" s="7"/>
      <c r="B393" s="11" t="s">
        <v>359</v>
      </c>
      <c r="C393" s="11" t="s">
        <v>6</v>
      </c>
      <c r="D393" s="10"/>
    </row>
    <row r="394" spans="1:4" x14ac:dyDescent="0.25">
      <c r="A394" s="7"/>
      <c r="B394" s="11" t="s">
        <v>1096</v>
      </c>
      <c r="C394" s="11" t="s">
        <v>842</v>
      </c>
      <c r="D394" s="10"/>
    </row>
    <row r="395" spans="1:4" x14ac:dyDescent="0.25">
      <c r="A395" s="7"/>
      <c r="B395" s="8" t="s">
        <v>660</v>
      </c>
      <c r="C395" s="8" t="s">
        <v>1266</v>
      </c>
      <c r="D395" s="10"/>
    </row>
    <row r="396" spans="1:4" x14ac:dyDescent="0.25">
      <c r="A396" s="7"/>
      <c r="B396" s="11" t="s">
        <v>962</v>
      </c>
      <c r="C396" s="11" t="s">
        <v>639</v>
      </c>
      <c r="D396" s="10"/>
    </row>
    <row r="397" spans="1:4" x14ac:dyDescent="0.25">
      <c r="A397" s="7"/>
      <c r="B397" s="11" t="s">
        <v>963</v>
      </c>
      <c r="C397" s="11" t="s">
        <v>777</v>
      </c>
      <c r="D397" s="10"/>
    </row>
    <row r="398" spans="1:4" x14ac:dyDescent="0.25">
      <c r="A398" s="7"/>
      <c r="B398" s="8" t="s">
        <v>788</v>
      </c>
      <c r="C398" s="8" t="s">
        <v>377</v>
      </c>
      <c r="D398" s="10"/>
    </row>
    <row r="399" spans="1:4" x14ac:dyDescent="0.25">
      <c r="A399" s="7"/>
      <c r="B399" s="11" t="s">
        <v>592</v>
      </c>
      <c r="C399" s="8" t="s">
        <v>8</v>
      </c>
      <c r="D399" s="10"/>
    </row>
    <row r="400" spans="1:4" x14ac:dyDescent="0.25">
      <c r="A400" s="7"/>
      <c r="B400" s="11" t="s">
        <v>130</v>
      </c>
      <c r="C400" s="11" t="s">
        <v>8</v>
      </c>
      <c r="D400" s="10"/>
    </row>
    <row r="401" spans="1:4" x14ac:dyDescent="0.25">
      <c r="A401" s="7"/>
      <c r="B401" s="11" t="s">
        <v>131</v>
      </c>
      <c r="C401" s="11" t="s">
        <v>6</v>
      </c>
      <c r="D401" s="10"/>
    </row>
    <row r="402" spans="1:4" x14ac:dyDescent="0.25">
      <c r="A402" s="7"/>
      <c r="B402" s="11" t="s">
        <v>132</v>
      </c>
      <c r="C402" s="11" t="s">
        <v>6</v>
      </c>
      <c r="D402" s="10"/>
    </row>
    <row r="403" spans="1:4" x14ac:dyDescent="0.25">
      <c r="A403" s="7"/>
      <c r="B403" s="11" t="s">
        <v>360</v>
      </c>
      <c r="C403" s="11" t="s">
        <v>6</v>
      </c>
      <c r="D403" s="10"/>
    </row>
    <row r="404" spans="1:4" x14ac:dyDescent="0.25">
      <c r="A404" s="7"/>
      <c r="B404" s="11" t="s">
        <v>1216</v>
      </c>
      <c r="C404" s="11" t="s">
        <v>1217</v>
      </c>
      <c r="D404" s="10"/>
    </row>
    <row r="405" spans="1:4" x14ac:dyDescent="0.25">
      <c r="A405" s="7"/>
      <c r="B405" s="11" t="s">
        <v>133</v>
      </c>
      <c r="C405" s="11" t="s">
        <v>6</v>
      </c>
      <c r="D405" s="10"/>
    </row>
    <row r="406" spans="1:4" x14ac:dyDescent="0.25">
      <c r="A406" s="7"/>
      <c r="B406" s="11" t="s">
        <v>134</v>
      </c>
      <c r="C406" s="11" t="s">
        <v>6</v>
      </c>
      <c r="D406" s="10"/>
    </row>
    <row r="407" spans="1:4" x14ac:dyDescent="0.25">
      <c r="A407" s="7"/>
      <c r="B407" s="8" t="s">
        <v>673</v>
      </c>
      <c r="C407" s="8" t="s">
        <v>6</v>
      </c>
      <c r="D407" s="10"/>
    </row>
    <row r="408" spans="1:4" x14ac:dyDescent="0.25">
      <c r="A408" s="7"/>
      <c r="B408" s="15" t="s">
        <v>135</v>
      </c>
      <c r="C408" s="15" t="s">
        <v>6</v>
      </c>
      <c r="D408" s="10"/>
    </row>
    <row r="409" spans="1:4" x14ac:dyDescent="0.25">
      <c r="A409" s="7"/>
      <c r="B409" s="8" t="s">
        <v>906</v>
      </c>
      <c r="C409" s="11" t="s">
        <v>6</v>
      </c>
      <c r="D409" s="10"/>
    </row>
    <row r="410" spans="1:4" x14ac:dyDescent="0.25">
      <c r="A410" s="7"/>
      <c r="B410" s="11" t="s">
        <v>136</v>
      </c>
      <c r="C410" s="11" t="s">
        <v>6</v>
      </c>
      <c r="D410" s="10"/>
    </row>
    <row r="411" spans="1:4" x14ac:dyDescent="0.25">
      <c r="A411" s="7"/>
      <c r="B411" s="11" t="s">
        <v>945</v>
      </c>
      <c r="C411" s="11" t="s">
        <v>9</v>
      </c>
      <c r="D411" s="10"/>
    </row>
    <row r="412" spans="1:4" x14ac:dyDescent="0.25">
      <c r="A412" s="7"/>
      <c r="B412" s="11" t="s">
        <v>361</v>
      </c>
      <c r="C412" s="11" t="s">
        <v>9</v>
      </c>
      <c r="D412" s="10"/>
    </row>
    <row r="413" spans="1:4" x14ac:dyDescent="0.25">
      <c r="A413" s="7"/>
      <c r="B413" s="11" t="s">
        <v>591</v>
      </c>
      <c r="C413" s="11" t="s">
        <v>9</v>
      </c>
      <c r="D413" s="10"/>
    </row>
    <row r="414" spans="1:4" x14ac:dyDescent="0.25">
      <c r="A414" s="7"/>
      <c r="B414" s="11" t="s">
        <v>137</v>
      </c>
      <c r="C414" s="11" t="s">
        <v>9</v>
      </c>
      <c r="D414" s="10"/>
    </row>
    <row r="415" spans="1:4" x14ac:dyDescent="0.25">
      <c r="A415" s="7"/>
      <c r="B415" s="11" t="s">
        <v>453</v>
      </c>
      <c r="C415" s="11" t="s">
        <v>9</v>
      </c>
      <c r="D415" s="10"/>
    </row>
    <row r="416" spans="1:4" x14ac:dyDescent="0.25">
      <c r="A416" s="7"/>
      <c r="B416" s="11" t="s">
        <v>362</v>
      </c>
      <c r="C416" s="11" t="s">
        <v>9</v>
      </c>
      <c r="D416" s="10"/>
    </row>
    <row r="417" spans="1:4" x14ac:dyDescent="0.25">
      <c r="A417" s="7"/>
      <c r="B417" s="11" t="s">
        <v>1098</v>
      </c>
      <c r="C417" s="11" t="s">
        <v>6</v>
      </c>
      <c r="D417" s="10"/>
    </row>
    <row r="418" spans="1:4" x14ac:dyDescent="0.25">
      <c r="A418" s="7"/>
      <c r="B418" s="11" t="s">
        <v>840</v>
      </c>
      <c r="C418" s="11" t="s">
        <v>9</v>
      </c>
      <c r="D418" s="10"/>
    </row>
    <row r="419" spans="1:4" x14ac:dyDescent="0.25">
      <c r="A419" s="7"/>
      <c r="B419" s="11" t="s">
        <v>138</v>
      </c>
      <c r="C419" s="11" t="s">
        <v>9</v>
      </c>
      <c r="D419" s="10"/>
    </row>
    <row r="420" spans="1:4" x14ac:dyDescent="0.25">
      <c r="A420" s="7"/>
      <c r="B420" s="11" t="s">
        <v>139</v>
      </c>
      <c r="C420" s="11" t="s">
        <v>9</v>
      </c>
      <c r="D420" s="10"/>
    </row>
    <row r="421" spans="1:4" x14ac:dyDescent="0.25">
      <c r="A421" s="7"/>
      <c r="B421" s="11" t="s">
        <v>140</v>
      </c>
      <c r="C421" s="11" t="s">
        <v>9</v>
      </c>
      <c r="D421" s="10"/>
    </row>
    <row r="422" spans="1:4" x14ac:dyDescent="0.25">
      <c r="A422" s="7"/>
      <c r="B422" s="11" t="s">
        <v>141</v>
      </c>
      <c r="C422" s="11" t="s">
        <v>9</v>
      </c>
      <c r="D422" s="10"/>
    </row>
    <row r="423" spans="1:4" x14ac:dyDescent="0.25">
      <c r="A423" s="7"/>
      <c r="B423" s="11" t="s">
        <v>363</v>
      </c>
      <c r="C423" s="11" t="s">
        <v>9</v>
      </c>
      <c r="D423" s="10"/>
    </row>
    <row r="424" spans="1:4" x14ac:dyDescent="0.25">
      <c r="A424" s="7"/>
      <c r="B424" s="8" t="s">
        <v>560</v>
      </c>
      <c r="C424" s="8" t="s">
        <v>6</v>
      </c>
      <c r="D424" s="10"/>
    </row>
    <row r="425" spans="1:4" x14ac:dyDescent="0.25">
      <c r="A425" s="7"/>
      <c r="B425" s="8" t="s">
        <v>971</v>
      </c>
      <c r="C425" s="8" t="s">
        <v>6</v>
      </c>
      <c r="D425" s="10"/>
    </row>
    <row r="426" spans="1:4" x14ac:dyDescent="0.25">
      <c r="A426" s="7"/>
      <c r="B426" s="11" t="s">
        <v>142</v>
      </c>
      <c r="C426" s="11" t="s">
        <v>6</v>
      </c>
      <c r="D426" s="10"/>
    </row>
    <row r="427" spans="1:4" x14ac:dyDescent="0.25">
      <c r="A427" s="7"/>
      <c r="B427" s="11" t="s">
        <v>143</v>
      </c>
      <c r="C427" s="11" t="s">
        <v>6</v>
      </c>
      <c r="D427" s="10"/>
    </row>
    <row r="428" spans="1:4" x14ac:dyDescent="0.25">
      <c r="A428" s="7"/>
      <c r="B428" s="11" t="s">
        <v>380</v>
      </c>
      <c r="C428" s="11" t="s">
        <v>454</v>
      </c>
      <c r="D428" s="10"/>
    </row>
    <row r="429" spans="1:4" x14ac:dyDescent="0.25">
      <c r="A429" s="7"/>
      <c r="B429" s="11" t="s">
        <v>379</v>
      </c>
      <c r="C429" s="11" t="s">
        <v>6</v>
      </c>
      <c r="D429" s="10"/>
    </row>
    <row r="430" spans="1:4" x14ac:dyDescent="0.25">
      <c r="A430" s="7"/>
      <c r="B430" s="11" t="s">
        <v>145</v>
      </c>
      <c r="C430" s="11" t="s">
        <v>6</v>
      </c>
      <c r="D430" s="10"/>
    </row>
    <row r="431" spans="1:4" x14ac:dyDescent="0.25">
      <c r="A431" s="7"/>
      <c r="B431" s="11" t="s">
        <v>146</v>
      </c>
      <c r="C431" s="11" t="s">
        <v>6</v>
      </c>
      <c r="D431" s="10"/>
    </row>
    <row r="432" spans="1:4" x14ac:dyDescent="0.25">
      <c r="A432" s="7"/>
      <c r="B432" s="11" t="s">
        <v>151</v>
      </c>
      <c r="C432" s="11" t="s">
        <v>144</v>
      </c>
      <c r="D432" s="10"/>
    </row>
    <row r="433" spans="1:4" x14ac:dyDescent="0.25">
      <c r="A433" s="7"/>
      <c r="B433" s="11" t="s">
        <v>1046</v>
      </c>
      <c r="C433" s="11" t="s">
        <v>6</v>
      </c>
      <c r="D433" s="10"/>
    </row>
    <row r="434" spans="1:4" x14ac:dyDescent="0.25">
      <c r="A434" s="7"/>
      <c r="B434" s="11" t="s">
        <v>147</v>
      </c>
      <c r="C434" s="11" t="s">
        <v>6</v>
      </c>
      <c r="D434" s="10"/>
    </row>
    <row r="435" spans="1:4" x14ac:dyDescent="0.25">
      <c r="A435" s="7"/>
      <c r="B435" s="11" t="s">
        <v>148</v>
      </c>
      <c r="C435" s="11" t="s">
        <v>144</v>
      </c>
      <c r="D435" s="10"/>
    </row>
    <row r="436" spans="1:4" x14ac:dyDescent="0.25">
      <c r="A436" s="7"/>
      <c r="B436" s="11" t="s">
        <v>1047</v>
      </c>
      <c r="C436" s="11" t="s">
        <v>6</v>
      </c>
      <c r="D436" s="10"/>
    </row>
    <row r="437" spans="1:4" x14ac:dyDescent="0.25">
      <c r="A437" s="7"/>
      <c r="B437" s="11" t="s">
        <v>149</v>
      </c>
      <c r="C437" s="11" t="s">
        <v>144</v>
      </c>
      <c r="D437" s="10"/>
    </row>
    <row r="438" spans="1:4" x14ac:dyDescent="0.25">
      <c r="A438" s="7"/>
      <c r="B438" s="11" t="s">
        <v>364</v>
      </c>
      <c r="C438" s="11" t="s">
        <v>144</v>
      </c>
      <c r="D438" s="10"/>
    </row>
    <row r="439" spans="1:4" x14ac:dyDescent="0.25">
      <c r="A439" s="7"/>
      <c r="B439" s="11" t="s">
        <v>1241</v>
      </c>
      <c r="C439" s="11" t="s">
        <v>1236</v>
      </c>
      <c r="D439" s="10"/>
    </row>
    <row r="440" spans="1:4" x14ac:dyDescent="0.25">
      <c r="A440" s="7"/>
      <c r="B440" s="11" t="s">
        <v>1243</v>
      </c>
      <c r="C440" s="11" t="s">
        <v>144</v>
      </c>
      <c r="D440" s="10"/>
    </row>
    <row r="441" spans="1:4" x14ac:dyDescent="0.25">
      <c r="A441" s="7"/>
      <c r="B441" s="11" t="s">
        <v>150</v>
      </c>
      <c r="C441" s="11" t="s">
        <v>144</v>
      </c>
      <c r="D441" s="10"/>
    </row>
    <row r="442" spans="1:4" x14ac:dyDescent="0.25">
      <c r="A442" s="7"/>
      <c r="B442" s="5" t="s">
        <v>1048</v>
      </c>
      <c r="C442" s="5" t="s">
        <v>6</v>
      </c>
      <c r="D442" s="10"/>
    </row>
    <row r="443" spans="1:4" x14ac:dyDescent="0.25">
      <c r="A443" s="7"/>
      <c r="B443" s="11" t="s">
        <v>831</v>
      </c>
      <c r="C443" s="11" t="s">
        <v>6</v>
      </c>
      <c r="D443" s="10"/>
    </row>
    <row r="444" spans="1:4" x14ac:dyDescent="0.25">
      <c r="A444" s="7"/>
      <c r="B444" s="11" t="s">
        <v>1234</v>
      </c>
      <c r="C444" s="11" t="s">
        <v>6</v>
      </c>
      <c r="D444" s="10"/>
    </row>
    <row r="445" spans="1:4" x14ac:dyDescent="0.25">
      <c r="A445" s="7"/>
      <c r="B445" s="11" t="s">
        <v>1233</v>
      </c>
      <c r="C445" s="11" t="s">
        <v>6</v>
      </c>
      <c r="D445" s="10"/>
    </row>
    <row r="446" spans="1:4" x14ac:dyDescent="0.25">
      <c r="A446" s="7"/>
      <c r="B446" s="11" t="s">
        <v>152</v>
      </c>
      <c r="C446" s="11" t="s">
        <v>144</v>
      </c>
      <c r="D446" s="10"/>
    </row>
    <row r="447" spans="1:4" x14ac:dyDescent="0.25">
      <c r="A447" s="7"/>
      <c r="B447" s="11" t="s">
        <v>576</v>
      </c>
      <c r="C447" s="11" t="s">
        <v>6</v>
      </c>
      <c r="D447" s="10"/>
    </row>
    <row r="448" spans="1:4" x14ac:dyDescent="0.25">
      <c r="A448" s="7"/>
      <c r="B448" s="11" t="s">
        <v>153</v>
      </c>
      <c r="C448" s="11" t="s">
        <v>9</v>
      </c>
      <c r="D448" s="10"/>
    </row>
    <row r="449" spans="1:4" x14ac:dyDescent="0.25">
      <c r="A449" s="7"/>
      <c r="B449" s="11" t="s">
        <v>154</v>
      </c>
      <c r="C449" s="11" t="s">
        <v>6</v>
      </c>
      <c r="D449" s="10"/>
    </row>
    <row r="450" spans="1:4" x14ac:dyDescent="0.25">
      <c r="A450" s="7"/>
      <c r="B450" s="11" t="s">
        <v>789</v>
      </c>
      <c r="C450" s="11" t="s">
        <v>6</v>
      </c>
      <c r="D450" s="10"/>
    </row>
    <row r="451" spans="1:4" x14ac:dyDescent="0.25">
      <c r="A451" s="7"/>
      <c r="B451" s="11" t="s">
        <v>155</v>
      </c>
      <c r="C451" s="11" t="s">
        <v>6</v>
      </c>
      <c r="D451" s="10"/>
    </row>
    <row r="452" spans="1:4" x14ac:dyDescent="0.25">
      <c r="A452" s="7"/>
      <c r="B452" s="11" t="s">
        <v>570</v>
      </c>
      <c r="C452" s="11" t="s">
        <v>6</v>
      </c>
      <c r="D452" s="10"/>
    </row>
    <row r="453" spans="1:4" x14ac:dyDescent="0.25">
      <c r="A453" s="7"/>
      <c r="B453" s="11" t="s">
        <v>1205</v>
      </c>
      <c r="C453" s="11" t="s">
        <v>6</v>
      </c>
      <c r="D453" s="10"/>
    </row>
    <row r="454" spans="1:4" x14ac:dyDescent="0.25">
      <c r="A454" s="7"/>
      <c r="B454" s="8" t="s">
        <v>156</v>
      </c>
      <c r="C454" s="11" t="s">
        <v>6</v>
      </c>
      <c r="D454" s="10"/>
    </row>
    <row r="455" spans="1:4" x14ac:dyDescent="0.25">
      <c r="A455" s="7"/>
      <c r="B455" s="11" t="s">
        <v>790</v>
      </c>
      <c r="C455" s="8" t="s">
        <v>6</v>
      </c>
      <c r="D455" s="10"/>
    </row>
    <row r="456" spans="1:4" x14ac:dyDescent="0.25">
      <c r="A456" s="7"/>
      <c r="B456" s="11" t="s">
        <v>1063</v>
      </c>
      <c r="C456" s="8" t="s">
        <v>6</v>
      </c>
      <c r="D456" s="10"/>
    </row>
    <row r="457" spans="1:4" x14ac:dyDescent="0.25">
      <c r="A457" s="7"/>
      <c r="B457" s="11" t="s">
        <v>157</v>
      </c>
      <c r="C457" s="11" t="s">
        <v>455</v>
      </c>
      <c r="D457" s="10"/>
    </row>
    <row r="458" spans="1:4" x14ac:dyDescent="0.25">
      <c r="A458" s="7"/>
      <c r="B458" s="11" t="s">
        <v>1041</v>
      </c>
      <c r="C458" s="11" t="s">
        <v>6</v>
      </c>
      <c r="D458" s="10"/>
    </row>
    <row r="459" spans="1:4" x14ac:dyDescent="0.25">
      <c r="A459" s="7"/>
      <c r="B459" s="11" t="s">
        <v>1042</v>
      </c>
      <c r="C459" s="11" t="s">
        <v>6</v>
      </c>
      <c r="D459" s="10"/>
    </row>
    <row r="460" spans="1:4" x14ac:dyDescent="0.25">
      <c r="A460" s="7"/>
      <c r="B460" s="11" t="s">
        <v>1228</v>
      </c>
      <c r="C460" s="11" t="s">
        <v>6</v>
      </c>
      <c r="D460" s="10"/>
    </row>
    <row r="461" spans="1:4" x14ac:dyDescent="0.25">
      <c r="A461" s="7"/>
      <c r="B461" s="11" t="s">
        <v>1229</v>
      </c>
      <c r="C461" s="11" t="s">
        <v>6</v>
      </c>
      <c r="D461" s="10"/>
    </row>
    <row r="462" spans="1:4" x14ac:dyDescent="0.25">
      <c r="A462" s="7"/>
      <c r="B462" s="11" t="s">
        <v>1230</v>
      </c>
      <c r="C462" s="11" t="s">
        <v>6</v>
      </c>
      <c r="D462" s="10"/>
    </row>
    <row r="463" spans="1:4" x14ac:dyDescent="0.25">
      <c r="A463" s="7"/>
      <c r="B463" s="11" t="s">
        <v>1231</v>
      </c>
      <c r="C463" s="11" t="s">
        <v>6</v>
      </c>
      <c r="D463" s="10"/>
    </row>
    <row r="464" spans="1:4" x14ac:dyDescent="0.25">
      <c r="A464" s="7"/>
      <c r="B464" s="11" t="s">
        <v>1232</v>
      </c>
      <c r="C464" s="11" t="s">
        <v>6</v>
      </c>
      <c r="D464" s="10"/>
    </row>
    <row r="465" spans="1:4" x14ac:dyDescent="0.25">
      <c r="A465" s="7"/>
      <c r="B465" s="11" t="s">
        <v>456</v>
      </c>
      <c r="C465" s="11" t="s">
        <v>6</v>
      </c>
      <c r="D465" s="10"/>
    </row>
    <row r="466" spans="1:4" x14ac:dyDescent="0.25">
      <c r="A466" s="7"/>
      <c r="B466" s="11" t="s">
        <v>457</v>
      </c>
      <c r="C466" s="11" t="s">
        <v>6</v>
      </c>
      <c r="D466" s="10"/>
    </row>
    <row r="467" spans="1:4" x14ac:dyDescent="0.25">
      <c r="A467" s="7"/>
      <c r="B467" s="11" t="s">
        <v>365</v>
      </c>
      <c r="C467" s="11" t="s">
        <v>6</v>
      </c>
      <c r="D467" s="10"/>
    </row>
    <row r="468" spans="1:4" x14ac:dyDescent="0.25">
      <c r="A468" s="7"/>
      <c r="B468" s="11" t="s">
        <v>374</v>
      </c>
      <c r="C468" s="11" t="s">
        <v>6</v>
      </c>
      <c r="D468" s="10"/>
    </row>
    <row r="469" spans="1:4" x14ac:dyDescent="0.25">
      <c r="A469" s="7"/>
      <c r="B469" s="11" t="s">
        <v>458</v>
      </c>
      <c r="C469" s="11" t="s">
        <v>6</v>
      </c>
      <c r="D469" s="10"/>
    </row>
    <row r="470" spans="1:4" x14ac:dyDescent="0.25">
      <c r="A470" s="7"/>
      <c r="B470" s="11" t="s">
        <v>556</v>
      </c>
      <c r="C470" s="11" t="s">
        <v>6</v>
      </c>
      <c r="D470" s="10"/>
    </row>
    <row r="471" spans="1:4" x14ac:dyDescent="0.25">
      <c r="A471" s="7"/>
      <c r="B471" s="8" t="s">
        <v>778</v>
      </c>
      <c r="C471" s="11" t="s">
        <v>6</v>
      </c>
      <c r="D471" s="10"/>
    </row>
    <row r="472" spans="1:4" x14ac:dyDescent="0.25">
      <c r="A472" s="7"/>
      <c r="B472" s="11" t="s">
        <v>158</v>
      </c>
      <c r="C472" s="11" t="s">
        <v>6</v>
      </c>
      <c r="D472" s="10"/>
    </row>
    <row r="473" spans="1:4" x14ac:dyDescent="0.25">
      <c r="A473" s="7"/>
      <c r="B473" s="11" t="s">
        <v>159</v>
      </c>
      <c r="C473" s="11" t="s">
        <v>6</v>
      </c>
      <c r="D473" s="10"/>
    </row>
    <row r="474" spans="1:4" x14ac:dyDescent="0.25">
      <c r="A474" s="7"/>
      <c r="B474" s="11" t="s">
        <v>160</v>
      </c>
      <c r="C474" s="11" t="s">
        <v>6</v>
      </c>
      <c r="D474" s="10"/>
    </row>
    <row r="475" spans="1:4" x14ac:dyDescent="0.25">
      <c r="A475" s="7"/>
      <c r="B475" s="11" t="s">
        <v>161</v>
      </c>
      <c r="C475" s="11" t="s">
        <v>6</v>
      </c>
      <c r="D475" s="10"/>
    </row>
    <row r="476" spans="1:4" x14ac:dyDescent="0.25">
      <c r="A476" s="7"/>
      <c r="B476" s="11" t="s">
        <v>162</v>
      </c>
      <c r="C476" s="11" t="s">
        <v>6</v>
      </c>
      <c r="D476" s="10"/>
    </row>
    <row r="477" spans="1:4" x14ac:dyDescent="0.25">
      <c r="A477" s="7"/>
      <c r="B477" s="11" t="s">
        <v>163</v>
      </c>
      <c r="C477" s="11" t="s">
        <v>6</v>
      </c>
      <c r="D477" s="10"/>
    </row>
    <row r="478" spans="1:4" x14ac:dyDescent="0.25">
      <c r="A478" s="7"/>
      <c r="B478" s="11" t="s">
        <v>407</v>
      </c>
      <c r="C478" s="11" t="s">
        <v>6</v>
      </c>
      <c r="D478" s="10"/>
    </row>
    <row r="479" spans="1:4" x14ac:dyDescent="0.25">
      <c r="A479" s="7"/>
      <c r="B479" s="11" t="s">
        <v>164</v>
      </c>
      <c r="C479" s="11" t="s">
        <v>6</v>
      </c>
      <c r="D479" s="10"/>
    </row>
    <row r="480" spans="1:4" x14ac:dyDescent="0.25">
      <c r="A480" s="7"/>
      <c r="B480" s="11" t="s">
        <v>165</v>
      </c>
      <c r="C480" s="11" t="s">
        <v>6</v>
      </c>
      <c r="D480" s="10"/>
    </row>
    <row r="481" spans="1:4" x14ac:dyDescent="0.25">
      <c r="A481" s="7"/>
      <c r="B481" s="11" t="s">
        <v>594</v>
      </c>
      <c r="C481" s="11" t="s">
        <v>6</v>
      </c>
      <c r="D481" s="10"/>
    </row>
    <row r="482" spans="1:4" x14ac:dyDescent="0.25">
      <c r="A482" s="7"/>
      <c r="B482" s="8" t="s">
        <v>366</v>
      </c>
      <c r="C482" s="11" t="s">
        <v>6</v>
      </c>
      <c r="D482" s="10"/>
    </row>
    <row r="483" spans="1:4" x14ac:dyDescent="0.25">
      <c r="A483" s="7"/>
      <c r="B483" s="8" t="s">
        <v>595</v>
      </c>
      <c r="C483" s="11" t="s">
        <v>6</v>
      </c>
      <c r="D483" s="10"/>
    </row>
    <row r="484" spans="1:4" x14ac:dyDescent="0.25">
      <c r="A484" s="7"/>
      <c r="B484" s="8" t="s">
        <v>459</v>
      </c>
      <c r="C484" s="8" t="s">
        <v>6</v>
      </c>
      <c r="D484" s="10"/>
    </row>
    <row r="485" spans="1:4" x14ac:dyDescent="0.25">
      <c r="A485" s="7"/>
      <c r="B485" s="11" t="s">
        <v>166</v>
      </c>
      <c r="C485" s="8" t="s">
        <v>6</v>
      </c>
      <c r="D485" s="10"/>
    </row>
    <row r="486" spans="1:4" x14ac:dyDescent="0.25">
      <c r="A486" s="7"/>
      <c r="B486" s="11" t="s">
        <v>167</v>
      </c>
      <c r="C486" s="11" t="s">
        <v>6</v>
      </c>
      <c r="D486" s="10"/>
    </row>
    <row r="487" spans="1:4" x14ac:dyDescent="0.25">
      <c r="A487" s="7"/>
      <c r="B487" s="11" t="s">
        <v>408</v>
      </c>
      <c r="C487" s="11" t="s">
        <v>6</v>
      </c>
      <c r="D487" s="10"/>
    </row>
    <row r="488" spans="1:4" x14ac:dyDescent="0.25">
      <c r="A488" s="7"/>
      <c r="B488" s="11" t="s">
        <v>375</v>
      </c>
      <c r="C488" s="11" t="s">
        <v>6</v>
      </c>
      <c r="D488" s="10"/>
    </row>
    <row r="489" spans="1:4" x14ac:dyDescent="0.25">
      <c r="A489" s="7"/>
      <c r="B489" s="11" t="s">
        <v>847</v>
      </c>
      <c r="C489" s="11" t="s">
        <v>6</v>
      </c>
      <c r="D489" s="10"/>
    </row>
    <row r="490" spans="1:4" x14ac:dyDescent="0.25">
      <c r="A490" s="7"/>
      <c r="B490" s="11" t="s">
        <v>569</v>
      </c>
      <c r="C490" s="11" t="s">
        <v>6</v>
      </c>
      <c r="D490" s="10"/>
    </row>
    <row r="491" spans="1:4" x14ac:dyDescent="0.25">
      <c r="A491" s="7"/>
      <c r="B491" s="11" t="s">
        <v>168</v>
      </c>
      <c r="C491" s="11" t="s">
        <v>6</v>
      </c>
      <c r="D491" s="10"/>
    </row>
    <row r="492" spans="1:4" x14ac:dyDescent="0.25">
      <c r="A492" s="7"/>
      <c r="B492" s="8" t="s">
        <v>169</v>
      </c>
      <c r="C492" s="11" t="s">
        <v>6</v>
      </c>
      <c r="D492" s="10"/>
    </row>
    <row r="493" spans="1:4" x14ac:dyDescent="0.25">
      <c r="A493" s="7"/>
      <c r="B493" s="11" t="s">
        <v>170</v>
      </c>
      <c r="C493" s="8" t="s">
        <v>6</v>
      </c>
      <c r="D493" s="10"/>
    </row>
    <row r="494" spans="1:4" x14ac:dyDescent="0.25">
      <c r="A494" s="7"/>
      <c r="B494" s="8" t="s">
        <v>171</v>
      </c>
      <c r="C494" s="11" t="s">
        <v>6</v>
      </c>
      <c r="D494" s="10"/>
    </row>
    <row r="495" spans="1:4" x14ac:dyDescent="0.25">
      <c r="A495" s="7"/>
      <c r="B495" s="11" t="s">
        <v>172</v>
      </c>
      <c r="C495" s="8" t="s">
        <v>6</v>
      </c>
      <c r="D495" s="10"/>
    </row>
    <row r="496" spans="1:4" x14ac:dyDescent="0.25">
      <c r="A496" s="7"/>
      <c r="B496" s="11" t="s">
        <v>834</v>
      </c>
      <c r="C496" s="8" t="s">
        <v>6</v>
      </c>
      <c r="D496" s="10"/>
    </row>
    <row r="497" spans="1:4" x14ac:dyDescent="0.25">
      <c r="A497" s="7"/>
      <c r="B497" s="11" t="s">
        <v>779</v>
      </c>
      <c r="C497" s="11" t="s">
        <v>6</v>
      </c>
      <c r="D497" s="10"/>
    </row>
    <row r="498" spans="1:4" x14ac:dyDescent="0.25">
      <c r="A498" s="7"/>
      <c r="B498" s="11" t="s">
        <v>173</v>
      </c>
      <c r="C498" s="11" t="s">
        <v>6</v>
      </c>
      <c r="D498" s="10"/>
    </row>
    <row r="499" spans="1:4" x14ac:dyDescent="0.25">
      <c r="A499" s="7"/>
      <c r="B499" s="11" t="s">
        <v>174</v>
      </c>
      <c r="C499" s="11" t="s">
        <v>6</v>
      </c>
      <c r="D499" s="10"/>
    </row>
    <row r="500" spans="1:4" x14ac:dyDescent="0.25">
      <c r="A500" s="7"/>
      <c r="B500" s="11" t="s">
        <v>367</v>
      </c>
      <c r="C500" s="11" t="s">
        <v>23</v>
      </c>
      <c r="D500" s="10"/>
    </row>
    <row r="501" spans="1:4" x14ac:dyDescent="0.25">
      <c r="A501" s="7"/>
      <c r="B501" s="11" t="s">
        <v>175</v>
      </c>
      <c r="C501" s="11" t="s">
        <v>23</v>
      </c>
      <c r="D501" s="10"/>
    </row>
    <row r="502" spans="1:4" x14ac:dyDescent="0.25">
      <c r="A502" s="7"/>
      <c r="B502" s="11" t="s">
        <v>368</v>
      </c>
      <c r="C502" s="11" t="s">
        <v>23</v>
      </c>
      <c r="D502" s="10"/>
    </row>
    <row r="503" spans="1:4" x14ac:dyDescent="0.25">
      <c r="A503" s="7"/>
      <c r="B503" s="11" t="s">
        <v>938</v>
      </c>
      <c r="C503" s="11" t="s">
        <v>23</v>
      </c>
      <c r="D503" s="10"/>
    </row>
    <row r="504" spans="1:4" x14ac:dyDescent="0.25">
      <c r="A504" s="7"/>
      <c r="B504" s="11" t="s">
        <v>663</v>
      </c>
      <c r="C504" s="11" t="s">
        <v>23</v>
      </c>
      <c r="D504" s="10"/>
    </row>
    <row r="505" spans="1:4" x14ac:dyDescent="0.25">
      <c r="A505" s="7"/>
      <c r="B505" s="11" t="s">
        <v>1296</v>
      </c>
      <c r="C505" s="11" t="s">
        <v>23</v>
      </c>
      <c r="D505" s="10"/>
    </row>
    <row r="506" spans="1:4" x14ac:dyDescent="0.25">
      <c r="A506" s="7"/>
      <c r="B506" s="11" t="s">
        <v>1297</v>
      </c>
      <c r="C506" s="11" t="s">
        <v>23</v>
      </c>
      <c r="D506" s="10"/>
    </row>
    <row r="507" spans="1:4" x14ac:dyDescent="0.25">
      <c r="A507" s="7"/>
      <c r="B507" s="11" t="s">
        <v>1221</v>
      </c>
      <c r="C507" s="11"/>
      <c r="D507" s="10"/>
    </row>
    <row r="508" spans="1:4" x14ac:dyDescent="0.25">
      <c r="A508" s="7"/>
      <c r="B508" s="11" t="s">
        <v>1222</v>
      </c>
      <c r="C508" s="11" t="s">
        <v>8</v>
      </c>
      <c r="D508" s="10"/>
    </row>
    <row r="509" spans="1:4" x14ac:dyDescent="0.25">
      <c r="A509" s="7"/>
      <c r="B509" s="11" t="s">
        <v>460</v>
      </c>
      <c r="C509" s="8" t="s">
        <v>8</v>
      </c>
      <c r="D509" s="10"/>
    </row>
    <row r="510" spans="1:4" x14ac:dyDescent="0.25">
      <c r="A510" s="7"/>
      <c r="B510" s="11" t="s">
        <v>176</v>
      </c>
      <c r="C510" s="11" t="s">
        <v>8</v>
      </c>
      <c r="D510" s="10"/>
    </row>
    <row r="511" spans="1:4" x14ac:dyDescent="0.25">
      <c r="A511" s="7"/>
      <c r="B511" s="11" t="s">
        <v>640</v>
      </c>
      <c r="C511" s="11" t="s">
        <v>8</v>
      </c>
      <c r="D511" s="10"/>
    </row>
    <row r="512" spans="1:4" x14ac:dyDescent="0.25">
      <c r="A512" s="7"/>
      <c r="B512" s="11" t="s">
        <v>1099</v>
      </c>
      <c r="C512" s="11" t="s">
        <v>6</v>
      </c>
      <c r="D512" s="10"/>
    </row>
    <row r="513" spans="1:4" x14ac:dyDescent="0.25">
      <c r="A513" s="7"/>
      <c r="B513" s="11"/>
      <c r="C513" s="11"/>
      <c r="D513" s="10"/>
    </row>
  </sheetData>
  <mergeCells count="8">
    <mergeCell ref="A7:D7"/>
    <mergeCell ref="A8:A10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workbookViewId="0">
      <selection activeCell="A5" sqref="A5:D5"/>
    </sheetView>
  </sheetViews>
  <sheetFormatPr baseColWidth="10" defaultRowHeight="15" x14ac:dyDescent="0.25"/>
  <cols>
    <col min="2" max="2" width="68.5703125" bestFit="1" customWidth="1"/>
    <col min="3" max="3" width="23.140625" bestFit="1" customWidth="1"/>
  </cols>
  <sheetData>
    <row r="1" spans="1:4" ht="15.75" x14ac:dyDescent="0.25">
      <c r="A1" s="132" t="s">
        <v>12</v>
      </c>
      <c r="B1" s="133"/>
      <c r="C1" s="133"/>
      <c r="D1" s="133"/>
    </row>
    <row r="2" spans="1:4" ht="15.75" x14ac:dyDescent="0.25">
      <c r="A2" s="127" t="s">
        <v>13</v>
      </c>
      <c r="B2" s="127"/>
      <c r="C2" s="127"/>
      <c r="D2" s="127"/>
    </row>
    <row r="3" spans="1:4" ht="15.75" x14ac:dyDescent="0.25">
      <c r="A3" s="130" t="s">
        <v>15</v>
      </c>
      <c r="B3" s="130"/>
      <c r="C3" s="130"/>
      <c r="D3" s="130"/>
    </row>
    <row r="4" spans="1:4" ht="15.75" x14ac:dyDescent="0.25">
      <c r="A4" s="127" t="s">
        <v>14</v>
      </c>
      <c r="B4" s="127"/>
      <c r="C4" s="127"/>
      <c r="D4" s="127"/>
    </row>
    <row r="5" spans="1:4" ht="15.75" x14ac:dyDescent="0.25">
      <c r="A5" s="134" t="s">
        <v>1298</v>
      </c>
      <c r="B5" s="127"/>
      <c r="C5" s="127"/>
      <c r="D5" s="127"/>
    </row>
    <row r="6" spans="1:4" ht="15.75" x14ac:dyDescent="0.25">
      <c r="A6" s="134" t="s">
        <v>16</v>
      </c>
      <c r="B6" s="127"/>
      <c r="C6" s="127"/>
      <c r="D6" s="127"/>
    </row>
    <row r="7" spans="1:4" ht="15.75" x14ac:dyDescent="0.25">
      <c r="A7" s="127" t="s">
        <v>1300</v>
      </c>
      <c r="B7" s="127"/>
      <c r="C7" s="127"/>
      <c r="D7" s="127"/>
    </row>
    <row r="8" spans="1:4" s="2" customFormat="1" ht="15.75" customHeight="1" x14ac:dyDescent="0.25">
      <c r="A8" s="122" t="s">
        <v>0</v>
      </c>
      <c r="B8" s="6"/>
      <c r="C8" s="6"/>
      <c r="D8" s="6"/>
    </row>
    <row r="9" spans="1:4" s="2" customFormat="1" ht="15.75" x14ac:dyDescent="0.25">
      <c r="A9" s="122"/>
      <c r="B9" s="6" t="s">
        <v>1</v>
      </c>
      <c r="C9" s="6" t="s">
        <v>2</v>
      </c>
      <c r="D9" s="6" t="s">
        <v>5</v>
      </c>
    </row>
    <row r="10" spans="1:4" s="2" customFormat="1" ht="15.75" x14ac:dyDescent="0.25">
      <c r="A10" s="122"/>
      <c r="B10" s="6"/>
      <c r="C10" s="6"/>
      <c r="D10" s="6"/>
    </row>
    <row r="11" spans="1:4" ht="15.75" x14ac:dyDescent="0.25">
      <c r="A11" s="7"/>
      <c r="B11" s="16" t="s">
        <v>10</v>
      </c>
      <c r="C11" s="17"/>
      <c r="D11" s="17"/>
    </row>
    <row r="12" spans="1:4" ht="15.75" x14ac:dyDescent="0.25">
      <c r="A12" s="7"/>
      <c r="B12" s="14" t="s">
        <v>210</v>
      </c>
      <c r="C12" s="14" t="s">
        <v>211</v>
      </c>
      <c r="D12" s="10"/>
    </row>
    <row r="13" spans="1:4" ht="15.75" x14ac:dyDescent="0.25">
      <c r="A13" s="7"/>
      <c r="B13" s="14" t="s">
        <v>922</v>
      </c>
      <c r="C13" s="14" t="s">
        <v>9</v>
      </c>
      <c r="D13" s="10"/>
    </row>
    <row r="14" spans="1:4" ht="15.75" x14ac:dyDescent="0.25">
      <c r="A14" s="7"/>
      <c r="B14" s="14" t="s">
        <v>957</v>
      </c>
      <c r="C14" s="14" t="s">
        <v>958</v>
      </c>
      <c r="D14" s="10"/>
    </row>
    <row r="15" spans="1:4" ht="15.75" x14ac:dyDescent="0.25">
      <c r="A15" s="7"/>
      <c r="B15" s="14" t="s">
        <v>213</v>
      </c>
      <c r="C15" s="14" t="s">
        <v>212</v>
      </c>
      <c r="D15" s="10"/>
    </row>
    <row r="16" spans="1:4" ht="15.75" x14ac:dyDescent="0.25">
      <c r="A16" s="7"/>
      <c r="B16" s="14" t="s">
        <v>214</v>
      </c>
      <c r="C16" s="14" t="s">
        <v>9</v>
      </c>
      <c r="D16" s="10"/>
    </row>
    <row r="17" spans="1:4" ht="15.75" x14ac:dyDescent="0.25">
      <c r="A17" s="7"/>
      <c r="B17" s="14" t="s">
        <v>817</v>
      </c>
      <c r="C17" s="14" t="s">
        <v>212</v>
      </c>
      <c r="D17" s="10"/>
    </row>
    <row r="18" spans="1:4" ht="15.75" x14ac:dyDescent="0.25">
      <c r="A18" s="7"/>
      <c r="B18" s="14" t="s">
        <v>216</v>
      </c>
      <c r="C18" s="14" t="s">
        <v>215</v>
      </c>
      <c r="D18" s="10"/>
    </row>
    <row r="19" spans="1:4" ht="15.75" x14ac:dyDescent="0.25">
      <c r="A19" s="7"/>
      <c r="B19" s="14" t="s">
        <v>792</v>
      </c>
      <c r="C19" s="14" t="s">
        <v>215</v>
      </c>
      <c r="D19" s="10"/>
    </row>
    <row r="20" spans="1:4" ht="15.75" x14ac:dyDescent="0.25">
      <c r="A20" s="7"/>
      <c r="B20" s="14" t="s">
        <v>818</v>
      </c>
      <c r="C20" s="14" t="s">
        <v>215</v>
      </c>
      <c r="D20" s="10"/>
    </row>
    <row r="21" spans="1:4" ht="15.75" x14ac:dyDescent="0.25">
      <c r="A21" s="7"/>
      <c r="B21" s="14" t="s">
        <v>218</v>
      </c>
      <c r="C21" s="14" t="s">
        <v>215</v>
      </c>
      <c r="D21" s="10"/>
    </row>
    <row r="22" spans="1:4" ht="15.75" x14ac:dyDescent="0.25">
      <c r="A22" s="7"/>
      <c r="B22" s="14" t="s">
        <v>219</v>
      </c>
      <c r="C22" s="14" t="s">
        <v>212</v>
      </c>
      <c r="D22" s="10"/>
    </row>
    <row r="23" spans="1:4" ht="15.75" x14ac:dyDescent="0.25">
      <c r="A23" s="7"/>
      <c r="B23" s="14" t="s">
        <v>220</v>
      </c>
      <c r="C23" s="14" t="s">
        <v>212</v>
      </c>
      <c r="D23" s="10"/>
    </row>
    <row r="24" spans="1:4" ht="15.75" x14ac:dyDescent="0.25">
      <c r="A24" s="7"/>
      <c r="B24" s="14" t="s">
        <v>799</v>
      </c>
      <c r="C24" s="14" t="s">
        <v>215</v>
      </c>
      <c r="D24" s="10"/>
    </row>
    <row r="25" spans="1:4" ht="15.75" x14ac:dyDescent="0.25">
      <c r="A25" s="7"/>
      <c r="B25" s="14" t="s">
        <v>680</v>
      </c>
      <c r="C25" s="14" t="s">
        <v>215</v>
      </c>
      <c r="D25" s="10"/>
    </row>
    <row r="26" spans="1:4" ht="15.75" x14ac:dyDescent="0.25">
      <c r="A26" s="7"/>
      <c r="B26" s="14" t="s">
        <v>221</v>
      </c>
      <c r="C26" s="14" t="s">
        <v>9</v>
      </c>
      <c r="D26" s="10"/>
    </row>
    <row r="27" spans="1:4" ht="15.75" x14ac:dyDescent="0.25">
      <c r="A27" s="7"/>
      <c r="B27" s="18" t="s">
        <v>222</v>
      </c>
      <c r="C27" s="14" t="s">
        <v>215</v>
      </c>
      <c r="D27" s="10"/>
    </row>
    <row r="28" spans="1:4" ht="15.75" x14ac:dyDescent="0.25">
      <c r="A28" s="7"/>
      <c r="B28" s="14" t="s">
        <v>602</v>
      </c>
      <c r="C28" s="14" t="s">
        <v>217</v>
      </c>
      <c r="D28" s="10"/>
    </row>
    <row r="29" spans="1:4" ht="15.75" x14ac:dyDescent="0.25">
      <c r="A29" s="7"/>
      <c r="B29" s="14" t="s">
        <v>381</v>
      </c>
      <c r="C29" s="14" t="s">
        <v>215</v>
      </c>
      <c r="D29" s="10"/>
    </row>
    <row r="30" spans="1:4" ht="15.75" x14ac:dyDescent="0.25">
      <c r="A30" s="7"/>
      <c r="B30" s="14" t="s">
        <v>223</v>
      </c>
      <c r="C30" s="14" t="s">
        <v>215</v>
      </c>
      <c r="D30" s="10"/>
    </row>
    <row r="31" spans="1:4" ht="15.75" x14ac:dyDescent="0.25">
      <c r="A31" s="7"/>
      <c r="B31" s="14" t="s">
        <v>224</v>
      </c>
      <c r="C31" s="14" t="s">
        <v>215</v>
      </c>
      <c r="D31" s="10"/>
    </row>
    <row r="32" spans="1:4" ht="15.75" x14ac:dyDescent="0.25">
      <c r="A32" s="7"/>
      <c r="B32" s="14" t="s">
        <v>225</v>
      </c>
      <c r="C32" s="14" t="s">
        <v>215</v>
      </c>
      <c r="D32" s="10"/>
    </row>
    <row r="33" spans="1:4" ht="15.75" x14ac:dyDescent="0.25">
      <c r="A33" s="7"/>
      <c r="B33" s="14" t="s">
        <v>226</v>
      </c>
      <c r="C33" s="14" t="s">
        <v>215</v>
      </c>
      <c r="D33" s="10"/>
    </row>
    <row r="34" spans="1:4" ht="15.75" x14ac:dyDescent="0.25">
      <c r="A34" s="7"/>
      <c r="B34" s="18" t="s">
        <v>800</v>
      </c>
      <c r="C34" s="14" t="s">
        <v>217</v>
      </c>
      <c r="D34" s="10"/>
    </row>
    <row r="35" spans="1:4" ht="15.75" x14ac:dyDescent="0.25">
      <c r="A35" s="7"/>
      <c r="B35" s="18" t="s">
        <v>227</v>
      </c>
      <c r="C35" s="14" t="s">
        <v>215</v>
      </c>
      <c r="D35" s="10"/>
    </row>
    <row r="36" spans="1:4" ht="15.75" x14ac:dyDescent="0.25">
      <c r="A36" s="7"/>
      <c r="B36" s="14" t="s">
        <v>228</v>
      </c>
      <c r="C36" s="14" t="s">
        <v>215</v>
      </c>
      <c r="D36" s="10"/>
    </row>
    <row r="37" spans="1:4" ht="15.75" x14ac:dyDescent="0.25">
      <c r="A37" s="7"/>
      <c r="B37" s="14" t="s">
        <v>229</v>
      </c>
      <c r="C37" s="14" t="s">
        <v>215</v>
      </c>
      <c r="D37" s="10"/>
    </row>
    <row r="38" spans="1:4" ht="15.75" x14ac:dyDescent="0.25">
      <c r="A38" s="7"/>
      <c r="B38" s="14" t="s">
        <v>369</v>
      </c>
      <c r="C38" s="14" t="s">
        <v>212</v>
      </c>
      <c r="D38" s="10"/>
    </row>
    <row r="39" spans="1:4" ht="15.75" x14ac:dyDescent="0.25">
      <c r="A39" s="7"/>
      <c r="B39" s="14" t="s">
        <v>230</v>
      </c>
      <c r="C39" s="14" t="s">
        <v>212</v>
      </c>
      <c r="D39" s="10"/>
    </row>
    <row r="40" spans="1:4" ht="15.75" x14ac:dyDescent="0.25">
      <c r="A40" s="7"/>
      <c r="B40" s="18" t="s">
        <v>370</v>
      </c>
      <c r="C40" s="14" t="s">
        <v>9</v>
      </c>
      <c r="D40" s="10"/>
    </row>
    <row r="41" spans="1:4" ht="15.75" x14ac:dyDescent="0.25">
      <c r="A41" s="7"/>
      <c r="B41" s="18" t="s">
        <v>231</v>
      </c>
      <c r="C41" s="14" t="s">
        <v>212</v>
      </c>
      <c r="D41" s="10"/>
    </row>
    <row r="42" spans="1:4" ht="15.75" x14ac:dyDescent="0.25">
      <c r="A42" s="7"/>
      <c r="B42" s="18" t="s">
        <v>607</v>
      </c>
      <c r="C42" s="14" t="s">
        <v>215</v>
      </c>
      <c r="D42" s="10"/>
    </row>
    <row r="43" spans="1:4" ht="15.75" x14ac:dyDescent="0.25">
      <c r="A43" s="7"/>
      <c r="B43" s="14" t="s">
        <v>232</v>
      </c>
      <c r="C43" s="14" t="s">
        <v>212</v>
      </c>
      <c r="D43" s="10"/>
    </row>
    <row r="44" spans="1:4" ht="15.75" x14ac:dyDescent="0.25">
      <c r="A44" s="7"/>
      <c r="B44" s="14" t="s">
        <v>675</v>
      </c>
      <c r="C44" s="14" t="s">
        <v>212</v>
      </c>
      <c r="D44" s="10"/>
    </row>
    <row r="45" spans="1:4" ht="15.75" x14ac:dyDescent="0.25">
      <c r="A45" s="7"/>
      <c r="B45" s="14" t="s">
        <v>233</v>
      </c>
      <c r="C45" s="14" t="s">
        <v>212</v>
      </c>
      <c r="D45" s="10"/>
    </row>
    <row r="46" spans="1:4" ht="15.75" x14ac:dyDescent="0.25">
      <c r="A46" s="7"/>
      <c r="B46" s="14" t="s">
        <v>918</v>
      </c>
      <c r="C46" s="14" t="s">
        <v>215</v>
      </c>
      <c r="D46" s="10"/>
    </row>
    <row r="47" spans="1:4" ht="15.75" x14ac:dyDescent="0.25">
      <c r="A47" s="7"/>
      <c r="B47" s="14" t="s">
        <v>234</v>
      </c>
      <c r="C47" s="14" t="s">
        <v>215</v>
      </c>
      <c r="D47" s="10"/>
    </row>
    <row r="48" spans="1:4" ht="15.75" x14ac:dyDescent="0.25">
      <c r="A48" s="7"/>
      <c r="B48" s="14" t="s">
        <v>382</v>
      </c>
      <c r="C48" s="14" t="s">
        <v>215</v>
      </c>
      <c r="D48" s="10"/>
    </row>
    <row r="49" spans="1:4" ht="15.75" x14ac:dyDescent="0.25">
      <c r="A49" s="7"/>
      <c r="B49" s="14" t="s">
        <v>235</v>
      </c>
      <c r="C49" s="14" t="s">
        <v>215</v>
      </c>
      <c r="D49" s="10"/>
    </row>
    <row r="50" spans="1:4" ht="15.75" x14ac:dyDescent="0.25">
      <c r="A50" s="7"/>
      <c r="B50" s="19" t="s">
        <v>471</v>
      </c>
      <c r="C50" s="20" t="s">
        <v>215</v>
      </c>
      <c r="D50" s="10"/>
    </row>
    <row r="51" spans="1:4" ht="15.75" x14ac:dyDescent="0.25">
      <c r="A51" s="7"/>
      <c r="B51" s="19" t="s">
        <v>236</v>
      </c>
      <c r="C51" s="20" t="s">
        <v>215</v>
      </c>
      <c r="D51" s="10"/>
    </row>
    <row r="52" spans="1:4" ht="15.75" x14ac:dyDescent="0.25">
      <c r="A52" s="7"/>
      <c r="B52" s="14" t="s">
        <v>237</v>
      </c>
      <c r="C52" s="14" t="s">
        <v>212</v>
      </c>
      <c r="D52" s="10"/>
    </row>
    <row r="53" spans="1:4" ht="15.75" x14ac:dyDescent="0.25">
      <c r="A53" s="7"/>
      <c r="B53" s="14" t="s">
        <v>238</v>
      </c>
      <c r="C53" s="14" t="s">
        <v>212</v>
      </c>
      <c r="D53" s="10"/>
    </row>
    <row r="54" spans="1:4" ht="15.75" x14ac:dyDescent="0.25">
      <c r="A54" s="7"/>
      <c r="B54" s="14" t="s">
        <v>801</v>
      </c>
      <c r="C54" s="14" t="s">
        <v>212</v>
      </c>
      <c r="D54" s="10"/>
    </row>
    <row r="55" spans="1:4" ht="15.75" x14ac:dyDescent="0.25">
      <c r="A55" s="7"/>
      <c r="B55" s="19" t="s">
        <v>394</v>
      </c>
      <c r="C55" s="20" t="s">
        <v>215</v>
      </c>
      <c r="D55" s="10"/>
    </row>
    <row r="56" spans="1:4" ht="15.75" x14ac:dyDescent="0.25">
      <c r="A56" s="7"/>
      <c r="B56" s="14" t="s">
        <v>239</v>
      </c>
      <c r="C56" s="14" t="s">
        <v>215</v>
      </c>
      <c r="D56" s="10"/>
    </row>
    <row r="57" spans="1:4" ht="15.75" x14ac:dyDescent="0.25">
      <c r="A57" s="7"/>
      <c r="B57" s="14" t="s">
        <v>1064</v>
      </c>
      <c r="C57" s="14" t="s">
        <v>215</v>
      </c>
      <c r="D57" s="10"/>
    </row>
    <row r="58" spans="1:4" ht="15.75" x14ac:dyDescent="0.25">
      <c r="A58" s="7"/>
      <c r="B58" s="14" t="s">
        <v>1065</v>
      </c>
      <c r="C58" s="14" t="s">
        <v>215</v>
      </c>
      <c r="D58" s="10"/>
    </row>
    <row r="59" spans="1:4" ht="15.75" x14ac:dyDescent="0.25">
      <c r="A59" s="7"/>
      <c r="B59" s="14" t="s">
        <v>1100</v>
      </c>
      <c r="C59" s="14" t="s">
        <v>217</v>
      </c>
      <c r="D59" s="10"/>
    </row>
    <row r="60" spans="1:4" ht="15.75" x14ac:dyDescent="0.25">
      <c r="A60" s="7"/>
      <c r="B60" s="14" t="s">
        <v>1077</v>
      </c>
      <c r="C60" s="14" t="s">
        <v>9</v>
      </c>
      <c r="D60" s="10"/>
    </row>
    <row r="61" spans="1:4" ht="15.75" x14ac:dyDescent="0.25">
      <c r="A61" s="7"/>
      <c r="B61" s="14" t="s">
        <v>1214</v>
      </c>
      <c r="C61" s="14" t="s">
        <v>215</v>
      </c>
      <c r="D61" s="10"/>
    </row>
    <row r="62" spans="1:4" ht="15.75" x14ac:dyDescent="0.25">
      <c r="A62" s="7"/>
      <c r="B62" s="14" t="s">
        <v>240</v>
      </c>
      <c r="C62" s="14" t="s">
        <v>215</v>
      </c>
      <c r="D62" s="10"/>
    </row>
    <row r="63" spans="1:4" ht="15.75" x14ac:dyDescent="0.25">
      <c r="A63" s="7"/>
      <c r="B63" s="14" t="s">
        <v>241</v>
      </c>
      <c r="C63" s="21" t="s">
        <v>9</v>
      </c>
      <c r="D63" s="10"/>
    </row>
    <row r="64" spans="1:4" ht="15.75" x14ac:dyDescent="0.25">
      <c r="A64" s="7"/>
      <c r="B64" s="14" t="s">
        <v>664</v>
      </c>
      <c r="C64" s="14" t="s">
        <v>215</v>
      </c>
      <c r="D64" s="10"/>
    </row>
    <row r="65" spans="1:4" ht="15.75" x14ac:dyDescent="0.25">
      <c r="A65" s="7"/>
      <c r="B65" s="14" t="s">
        <v>946</v>
      </c>
      <c r="C65" s="14" t="s">
        <v>215</v>
      </c>
      <c r="D65" s="10"/>
    </row>
    <row r="66" spans="1:4" ht="15.75" x14ac:dyDescent="0.25">
      <c r="A66" s="7"/>
      <c r="B66" s="14" t="s">
        <v>242</v>
      </c>
      <c r="C66" s="14" t="s">
        <v>212</v>
      </c>
      <c r="D66" s="10"/>
    </row>
    <row r="67" spans="1:4" ht="15.75" x14ac:dyDescent="0.25">
      <c r="A67" s="7"/>
      <c r="B67" s="19" t="s">
        <v>243</v>
      </c>
      <c r="C67" s="20" t="s">
        <v>212</v>
      </c>
      <c r="D67" s="10"/>
    </row>
    <row r="68" spans="1:4" ht="15.75" x14ac:dyDescent="0.25">
      <c r="A68" s="7"/>
      <c r="B68" s="14" t="s">
        <v>244</v>
      </c>
      <c r="C68" s="14" t="s">
        <v>215</v>
      </c>
      <c r="D68" s="10"/>
    </row>
    <row r="69" spans="1:4" ht="15.75" x14ac:dyDescent="0.25">
      <c r="A69" s="7"/>
      <c r="B69" s="14" t="s">
        <v>614</v>
      </c>
      <c r="C69" s="14" t="s">
        <v>215</v>
      </c>
      <c r="D69" s="10"/>
    </row>
    <row r="70" spans="1:4" ht="15.75" x14ac:dyDescent="0.25">
      <c r="A70" s="7"/>
      <c r="B70" s="14" t="s">
        <v>245</v>
      </c>
      <c r="C70" s="14" t="s">
        <v>215</v>
      </c>
      <c r="D70" s="10"/>
    </row>
    <row r="71" spans="1:4" ht="15.75" x14ac:dyDescent="0.25">
      <c r="A71" s="7"/>
      <c r="B71" s="14" t="s">
        <v>802</v>
      </c>
      <c r="C71" s="14" t="s">
        <v>215</v>
      </c>
      <c r="D71" s="10"/>
    </row>
    <row r="72" spans="1:4" ht="15.75" x14ac:dyDescent="0.25">
      <c r="A72" s="7"/>
      <c r="B72" s="21" t="s">
        <v>383</v>
      </c>
      <c r="C72" s="21" t="s">
        <v>215</v>
      </c>
      <c r="D72" s="10"/>
    </row>
    <row r="73" spans="1:4" ht="15.75" x14ac:dyDescent="0.25">
      <c r="A73" s="7"/>
      <c r="B73" s="14" t="s">
        <v>384</v>
      </c>
      <c r="C73" s="14" t="s">
        <v>9</v>
      </c>
      <c r="D73" s="10"/>
    </row>
    <row r="74" spans="1:4" ht="15.75" x14ac:dyDescent="0.25">
      <c r="A74" s="7"/>
      <c r="B74" s="14" t="s">
        <v>947</v>
      </c>
      <c r="C74" s="14" t="s">
        <v>217</v>
      </c>
      <c r="D74" s="10"/>
    </row>
    <row r="75" spans="1:4" ht="15.75" x14ac:dyDescent="0.25">
      <c r="A75" s="7"/>
      <c r="B75" s="14" t="s">
        <v>1246</v>
      </c>
      <c r="C75" s="14" t="s">
        <v>9</v>
      </c>
      <c r="D75" s="10"/>
    </row>
    <row r="76" spans="1:4" ht="15.75" x14ac:dyDescent="0.25">
      <c r="A76" s="7"/>
      <c r="B76" s="22" t="s">
        <v>246</v>
      </c>
      <c r="C76" s="14" t="s">
        <v>9</v>
      </c>
      <c r="D76" s="10"/>
    </row>
    <row r="77" spans="1:4" ht="15.75" x14ac:dyDescent="0.25">
      <c r="A77" s="7"/>
      <c r="B77" s="14" t="s">
        <v>247</v>
      </c>
      <c r="C77" s="14" t="s">
        <v>215</v>
      </c>
      <c r="D77" s="10"/>
    </row>
    <row r="78" spans="1:4" ht="15.75" x14ac:dyDescent="0.25">
      <c r="A78" s="7"/>
      <c r="B78" s="14" t="s">
        <v>1247</v>
      </c>
      <c r="C78" s="14" t="s">
        <v>212</v>
      </c>
      <c r="D78" s="10"/>
    </row>
    <row r="79" spans="1:4" ht="15.75" x14ac:dyDescent="0.25">
      <c r="A79" s="7"/>
      <c r="B79" s="14" t="s">
        <v>248</v>
      </c>
      <c r="C79" s="14" t="s">
        <v>215</v>
      </c>
      <c r="D79" s="10"/>
    </row>
    <row r="80" spans="1:4" ht="15.75" x14ac:dyDescent="0.25">
      <c r="A80" s="7"/>
      <c r="B80" s="14" t="s">
        <v>1292</v>
      </c>
      <c r="C80" s="14" t="s">
        <v>8</v>
      </c>
      <c r="D80" s="10"/>
    </row>
    <row r="81" spans="1:4" ht="15.75" x14ac:dyDescent="0.25">
      <c r="A81" s="7"/>
      <c r="B81" s="14" t="s">
        <v>826</v>
      </c>
      <c r="C81" s="14" t="s">
        <v>827</v>
      </c>
      <c r="D81" s="10"/>
    </row>
    <row r="82" spans="1:4" ht="15.75" x14ac:dyDescent="0.25">
      <c r="A82" s="7"/>
      <c r="B82" s="14" t="s">
        <v>249</v>
      </c>
      <c r="C82" s="14" t="s">
        <v>212</v>
      </c>
      <c r="D82" s="10"/>
    </row>
    <row r="83" spans="1:4" ht="15.75" x14ac:dyDescent="0.25">
      <c r="A83" s="7"/>
      <c r="B83" s="14" t="s">
        <v>385</v>
      </c>
      <c r="C83" s="14" t="s">
        <v>217</v>
      </c>
      <c r="D83" s="10"/>
    </row>
    <row r="84" spans="1:4" ht="15.75" x14ac:dyDescent="0.25">
      <c r="A84" s="7"/>
      <c r="B84" s="14" t="s">
        <v>250</v>
      </c>
      <c r="C84" s="14" t="s">
        <v>215</v>
      </c>
      <c r="D84" s="10"/>
    </row>
    <row r="85" spans="1:4" ht="15.75" x14ac:dyDescent="0.25">
      <c r="A85" s="7"/>
      <c r="B85" s="19" t="s">
        <v>615</v>
      </c>
      <c r="C85" s="9" t="s">
        <v>467</v>
      </c>
      <c r="D85" s="10"/>
    </row>
    <row r="86" spans="1:4" ht="15.75" x14ac:dyDescent="0.25">
      <c r="A86" s="7"/>
      <c r="B86" s="19" t="s">
        <v>475</v>
      </c>
      <c r="C86" s="20" t="s">
        <v>212</v>
      </c>
      <c r="D86" s="10"/>
    </row>
    <row r="87" spans="1:4" ht="15.75" x14ac:dyDescent="0.25">
      <c r="A87" s="7"/>
      <c r="B87" s="19" t="s">
        <v>1101</v>
      </c>
      <c r="C87" s="20" t="s">
        <v>9</v>
      </c>
      <c r="D87" s="10"/>
    </row>
    <row r="88" spans="1:4" ht="15.75" x14ac:dyDescent="0.25">
      <c r="A88" s="7"/>
      <c r="B88" s="14" t="s">
        <v>251</v>
      </c>
      <c r="C88" s="14" t="s">
        <v>215</v>
      </c>
      <c r="D88" s="10"/>
    </row>
    <row r="89" spans="1:4" ht="15.75" x14ac:dyDescent="0.25">
      <c r="A89" s="7"/>
      <c r="B89" s="14" t="s">
        <v>252</v>
      </c>
      <c r="C89" s="14" t="s">
        <v>215</v>
      </c>
      <c r="D89" s="10"/>
    </row>
    <row r="90" spans="1:4" ht="15.75" x14ac:dyDescent="0.25">
      <c r="A90" s="7"/>
      <c r="B90" s="14" t="s">
        <v>253</v>
      </c>
      <c r="C90" s="14" t="s">
        <v>215</v>
      </c>
      <c r="D90" s="10"/>
    </row>
    <row r="91" spans="1:4" ht="15.75" x14ac:dyDescent="0.25">
      <c r="A91" s="7"/>
      <c r="B91" s="14" t="s">
        <v>254</v>
      </c>
      <c r="C91" s="14" t="s">
        <v>215</v>
      </c>
      <c r="D91" s="10"/>
    </row>
    <row r="92" spans="1:4" ht="15.75" x14ac:dyDescent="0.25">
      <c r="A92" s="7"/>
      <c r="B92" s="14" t="s">
        <v>255</v>
      </c>
      <c r="C92" s="14" t="s">
        <v>215</v>
      </c>
      <c r="D92" s="10"/>
    </row>
    <row r="93" spans="1:4" ht="15.75" x14ac:dyDescent="0.25">
      <c r="A93" s="7"/>
      <c r="B93" s="14" t="s">
        <v>1102</v>
      </c>
      <c r="C93" s="14" t="s">
        <v>212</v>
      </c>
      <c r="D93" s="10"/>
    </row>
    <row r="94" spans="1:4" ht="15.75" x14ac:dyDescent="0.25">
      <c r="A94" s="7"/>
      <c r="B94" s="14" t="s">
        <v>256</v>
      </c>
      <c r="C94" s="14" t="s">
        <v>215</v>
      </c>
      <c r="D94" s="10"/>
    </row>
    <row r="95" spans="1:4" ht="15.75" x14ac:dyDescent="0.25">
      <c r="A95" s="7"/>
      <c r="B95" s="14" t="s">
        <v>1248</v>
      </c>
      <c r="C95" s="21" t="s">
        <v>215</v>
      </c>
      <c r="D95" s="10"/>
    </row>
    <row r="96" spans="1:4" ht="15.75" x14ac:dyDescent="0.25">
      <c r="A96" s="7"/>
      <c r="B96" s="14" t="s">
        <v>465</v>
      </c>
      <c r="C96" s="21" t="s">
        <v>215</v>
      </c>
      <c r="D96" s="10"/>
    </row>
    <row r="97" spans="1:4" ht="15.75" x14ac:dyDescent="0.25">
      <c r="A97" s="7"/>
      <c r="B97" s="14" t="s">
        <v>676</v>
      </c>
      <c r="C97" s="21" t="s">
        <v>215</v>
      </c>
      <c r="D97" s="10"/>
    </row>
    <row r="98" spans="1:4" ht="15.75" x14ac:dyDescent="0.25">
      <c r="A98" s="7"/>
      <c r="B98" s="14" t="s">
        <v>386</v>
      </c>
      <c r="C98" s="14" t="s">
        <v>215</v>
      </c>
      <c r="D98" s="10"/>
    </row>
    <row r="99" spans="1:4" ht="15.75" x14ac:dyDescent="0.25">
      <c r="A99" s="7"/>
      <c r="B99" s="14" t="s">
        <v>1066</v>
      </c>
      <c r="C99" s="14" t="s">
        <v>1249</v>
      </c>
      <c r="D99" s="10"/>
    </row>
    <row r="100" spans="1:4" ht="15.75" x14ac:dyDescent="0.25">
      <c r="A100" s="7"/>
      <c r="B100" s="14" t="s">
        <v>387</v>
      </c>
      <c r="C100" s="14" t="s">
        <v>215</v>
      </c>
      <c r="D100" s="10"/>
    </row>
    <row r="101" spans="1:4" ht="15.75" x14ac:dyDescent="0.25">
      <c r="A101" s="7"/>
      <c r="B101" s="14" t="s">
        <v>608</v>
      </c>
      <c r="C101" s="14" t="s">
        <v>609</v>
      </c>
      <c r="D101" s="10"/>
    </row>
    <row r="102" spans="1:4" ht="15.75" x14ac:dyDescent="0.25">
      <c r="A102" s="7"/>
      <c r="B102" s="14" t="s">
        <v>616</v>
      </c>
      <c r="C102" s="14" t="s">
        <v>9</v>
      </c>
      <c r="D102" s="10"/>
    </row>
    <row r="103" spans="1:4" ht="15.75" x14ac:dyDescent="0.25">
      <c r="A103" s="7"/>
      <c r="B103" s="14" t="s">
        <v>1250</v>
      </c>
      <c r="C103" s="14" t="s">
        <v>9</v>
      </c>
      <c r="D103" s="10"/>
    </row>
    <row r="104" spans="1:4" ht="15.75" x14ac:dyDescent="0.25">
      <c r="A104" s="7"/>
      <c r="B104" s="14" t="s">
        <v>257</v>
      </c>
      <c r="C104" s="14" t="s">
        <v>215</v>
      </c>
      <c r="D104" s="10"/>
    </row>
    <row r="105" spans="1:4" ht="15.75" x14ac:dyDescent="0.25">
      <c r="A105" s="7"/>
      <c r="B105" s="14" t="s">
        <v>388</v>
      </c>
      <c r="C105" s="14" t="s">
        <v>212</v>
      </c>
      <c r="D105" s="10"/>
    </row>
    <row r="106" spans="1:4" ht="15.75" x14ac:dyDescent="0.25">
      <c r="A106" s="7"/>
      <c r="B106" s="14" t="s">
        <v>1103</v>
      </c>
      <c r="C106" s="14" t="s">
        <v>215</v>
      </c>
      <c r="D106" s="10"/>
    </row>
    <row r="107" spans="1:4" ht="15.75" x14ac:dyDescent="0.25">
      <c r="A107" s="7"/>
      <c r="B107" s="14" t="s">
        <v>258</v>
      </c>
      <c r="C107" s="14" t="s">
        <v>215</v>
      </c>
      <c r="D107" s="10"/>
    </row>
    <row r="108" spans="1:4" ht="15.75" x14ac:dyDescent="0.25">
      <c r="A108" s="7"/>
      <c r="B108" s="14" t="s">
        <v>1080</v>
      </c>
      <c r="C108" s="14" t="s">
        <v>215</v>
      </c>
      <c r="D108" s="10"/>
    </row>
    <row r="109" spans="1:4" ht="15.75" x14ac:dyDescent="0.25">
      <c r="A109" s="7"/>
      <c r="B109" s="14" t="s">
        <v>1104</v>
      </c>
      <c r="C109" s="14" t="s">
        <v>212</v>
      </c>
      <c r="D109" s="10"/>
    </row>
    <row r="110" spans="1:4" ht="15.75" x14ac:dyDescent="0.25">
      <c r="A110" s="7"/>
      <c r="B110" s="9" t="s">
        <v>1192</v>
      </c>
      <c r="C110" s="14" t="s">
        <v>212</v>
      </c>
      <c r="D110" s="10"/>
    </row>
    <row r="111" spans="1:4" ht="15.75" x14ac:dyDescent="0.25">
      <c r="A111" s="7"/>
      <c r="B111" s="8" t="s">
        <v>259</v>
      </c>
      <c r="C111" s="9" t="s">
        <v>280</v>
      </c>
      <c r="D111" s="10"/>
    </row>
    <row r="112" spans="1:4" ht="15.75" x14ac:dyDescent="0.25">
      <c r="A112" s="7"/>
      <c r="B112" s="20" t="s">
        <v>472</v>
      </c>
      <c r="C112" s="9" t="s">
        <v>280</v>
      </c>
      <c r="D112" s="10"/>
    </row>
    <row r="113" spans="1:4" ht="15.75" x14ac:dyDescent="0.25">
      <c r="A113" s="7"/>
      <c r="B113" s="14" t="s">
        <v>260</v>
      </c>
      <c r="C113" s="14" t="s">
        <v>215</v>
      </c>
      <c r="D113" s="10"/>
    </row>
    <row r="114" spans="1:4" ht="15.75" x14ac:dyDescent="0.25">
      <c r="A114" s="7"/>
      <c r="B114" s="14" t="s">
        <v>919</v>
      </c>
      <c r="C114" s="14" t="s">
        <v>9</v>
      </c>
      <c r="D114" s="10"/>
    </row>
    <row r="115" spans="1:4" ht="15.75" x14ac:dyDescent="0.25">
      <c r="A115" s="7"/>
      <c r="B115" s="14" t="s">
        <v>261</v>
      </c>
      <c r="C115" s="14" t="s">
        <v>9</v>
      </c>
      <c r="D115" s="10"/>
    </row>
    <row r="116" spans="1:4" ht="15.75" x14ac:dyDescent="0.25">
      <c r="A116" s="7"/>
      <c r="B116" s="14" t="s">
        <v>793</v>
      </c>
      <c r="C116" s="14" t="s">
        <v>215</v>
      </c>
      <c r="D116" s="10"/>
    </row>
    <row r="117" spans="1:4" ht="15.75" x14ac:dyDescent="0.25">
      <c r="A117" s="7"/>
      <c r="B117" s="14" t="s">
        <v>262</v>
      </c>
      <c r="C117" s="14" t="s">
        <v>217</v>
      </c>
      <c r="D117" s="10"/>
    </row>
    <row r="118" spans="1:4" ht="15.75" x14ac:dyDescent="0.25">
      <c r="A118" s="7"/>
      <c r="B118" s="14" t="s">
        <v>263</v>
      </c>
      <c r="C118" s="14" t="s">
        <v>215</v>
      </c>
      <c r="D118" s="10"/>
    </row>
    <row r="119" spans="1:4" ht="15.75" x14ac:dyDescent="0.25">
      <c r="A119" s="7"/>
      <c r="B119" s="14" t="s">
        <v>264</v>
      </c>
      <c r="C119" s="14" t="s">
        <v>215</v>
      </c>
      <c r="D119" s="10"/>
    </row>
    <row r="120" spans="1:4" ht="15.75" x14ac:dyDescent="0.25">
      <c r="A120" s="7"/>
      <c r="B120" s="14" t="s">
        <v>265</v>
      </c>
      <c r="C120" s="14" t="s">
        <v>215</v>
      </c>
      <c r="D120" s="10"/>
    </row>
    <row r="121" spans="1:4" ht="15.75" x14ac:dyDescent="0.25">
      <c r="A121" s="7"/>
      <c r="B121" s="14" t="s">
        <v>666</v>
      </c>
      <c r="C121" s="14" t="s">
        <v>215</v>
      </c>
      <c r="D121" s="10"/>
    </row>
    <row r="122" spans="1:4" ht="15.75" x14ac:dyDescent="0.25">
      <c r="A122" s="7"/>
      <c r="B122" s="14" t="s">
        <v>266</v>
      </c>
      <c r="C122" s="14" t="str">
        <f>C24</f>
        <v>AMPOLLA</v>
      </c>
      <c r="D122" s="10"/>
    </row>
    <row r="123" spans="1:4" ht="15.75" x14ac:dyDescent="0.25">
      <c r="A123" s="7"/>
      <c r="B123" s="15" t="s">
        <v>795</v>
      </c>
      <c r="C123" s="14" t="s">
        <v>9</v>
      </c>
      <c r="D123" s="10"/>
    </row>
    <row r="124" spans="1:4" ht="15.75" x14ac:dyDescent="0.25">
      <c r="A124" s="7"/>
      <c r="B124" s="15" t="s">
        <v>794</v>
      </c>
      <c r="C124" s="14" t="s">
        <v>9</v>
      </c>
      <c r="D124" s="10"/>
    </row>
    <row r="125" spans="1:4" ht="15.75" x14ac:dyDescent="0.25">
      <c r="A125" s="7"/>
      <c r="B125" s="14" t="s">
        <v>390</v>
      </c>
      <c r="C125" s="14" t="s">
        <v>215</v>
      </c>
      <c r="D125" s="10"/>
    </row>
    <row r="126" spans="1:4" ht="15.75" x14ac:dyDescent="0.25">
      <c r="A126" s="7"/>
      <c r="B126" s="14" t="s">
        <v>1105</v>
      </c>
      <c r="C126" s="14" t="s">
        <v>9</v>
      </c>
      <c r="D126" s="10"/>
    </row>
    <row r="127" spans="1:4" ht="15.75" x14ac:dyDescent="0.25">
      <c r="A127" s="7"/>
      <c r="B127" s="14" t="s">
        <v>601</v>
      </c>
      <c r="C127" s="14" t="s">
        <v>215</v>
      </c>
      <c r="D127" s="10"/>
    </row>
    <row r="128" spans="1:4" ht="15.75" x14ac:dyDescent="0.25">
      <c r="A128" s="7"/>
      <c r="B128" s="14" t="s">
        <v>1106</v>
      </c>
      <c r="C128" s="14" t="s">
        <v>215</v>
      </c>
      <c r="D128" s="10"/>
    </row>
    <row r="129" spans="1:4" ht="15.75" x14ac:dyDescent="0.25">
      <c r="A129" s="7"/>
      <c r="B129" s="14" t="s">
        <v>267</v>
      </c>
      <c r="C129" s="14" t="s">
        <v>215</v>
      </c>
      <c r="D129" s="10"/>
    </row>
    <row r="130" spans="1:4" ht="15.75" x14ac:dyDescent="0.25">
      <c r="A130" s="7"/>
      <c r="B130" s="14" t="s">
        <v>610</v>
      </c>
      <c r="C130" s="14" t="s">
        <v>9</v>
      </c>
      <c r="D130" s="10"/>
    </row>
    <row r="131" spans="1:4" ht="15.75" x14ac:dyDescent="0.25">
      <c r="A131" s="7"/>
      <c r="B131" s="14" t="s">
        <v>1078</v>
      </c>
      <c r="C131" s="14" t="s">
        <v>6</v>
      </c>
      <c r="D131" s="10"/>
    </row>
    <row r="132" spans="1:4" ht="15.75" x14ac:dyDescent="0.25">
      <c r="A132" s="7"/>
      <c r="B132" s="14" t="s">
        <v>268</v>
      </c>
      <c r="C132" s="14" t="s">
        <v>215</v>
      </c>
      <c r="D132" s="10"/>
    </row>
    <row r="133" spans="1:4" ht="15.75" x14ac:dyDescent="0.25">
      <c r="A133" s="7"/>
      <c r="B133" s="14" t="s">
        <v>269</v>
      </c>
      <c r="C133" s="14" t="s">
        <v>215</v>
      </c>
      <c r="D133" s="10"/>
    </row>
    <row r="134" spans="1:4" ht="15.75" x14ac:dyDescent="0.25">
      <c r="A134" s="7"/>
      <c r="B134" s="14" t="s">
        <v>270</v>
      </c>
      <c r="C134" s="14" t="s">
        <v>9</v>
      </c>
      <c r="D134" s="10"/>
    </row>
    <row r="135" spans="1:4" ht="15.75" x14ac:dyDescent="0.25">
      <c r="A135" s="7"/>
      <c r="B135" s="14" t="s">
        <v>271</v>
      </c>
      <c r="C135" s="14" t="s">
        <v>9</v>
      </c>
      <c r="D135" s="10"/>
    </row>
    <row r="136" spans="1:4" ht="15.75" x14ac:dyDescent="0.25">
      <c r="A136" s="7"/>
      <c r="B136" s="14" t="s">
        <v>611</v>
      </c>
      <c r="C136" s="14" t="s">
        <v>215</v>
      </c>
      <c r="D136" s="10"/>
    </row>
    <row r="137" spans="1:4" ht="15.75" x14ac:dyDescent="0.25">
      <c r="A137" s="7"/>
      <c r="B137" s="14" t="s">
        <v>272</v>
      </c>
      <c r="C137" s="14" t="s">
        <v>215</v>
      </c>
      <c r="D137" s="10"/>
    </row>
    <row r="138" spans="1:4" ht="15.75" x14ac:dyDescent="0.25">
      <c r="A138" s="7"/>
      <c r="B138" s="14" t="s">
        <v>825</v>
      </c>
      <c r="C138" s="14" t="s">
        <v>6</v>
      </c>
      <c r="D138" s="10"/>
    </row>
    <row r="139" spans="1:4" ht="15.75" x14ac:dyDescent="0.25">
      <c r="A139" s="7"/>
      <c r="B139" s="14" t="s">
        <v>273</v>
      </c>
      <c r="C139" s="14" t="s">
        <v>215</v>
      </c>
      <c r="D139" s="10"/>
    </row>
    <row r="140" spans="1:4" ht="15.75" x14ac:dyDescent="0.25">
      <c r="A140" s="7"/>
      <c r="B140" s="14" t="s">
        <v>1210</v>
      </c>
      <c r="C140" s="14" t="s">
        <v>1211</v>
      </c>
      <c r="D140" s="10"/>
    </row>
    <row r="141" spans="1:4" ht="15.75" x14ac:dyDescent="0.25">
      <c r="A141" s="7"/>
      <c r="B141" s="14" t="s">
        <v>274</v>
      </c>
      <c r="C141" s="14" t="s">
        <v>215</v>
      </c>
      <c r="D141" s="10"/>
    </row>
    <row r="142" spans="1:4" ht="15.75" x14ac:dyDescent="0.25">
      <c r="A142" s="7"/>
      <c r="B142" s="14" t="s">
        <v>466</v>
      </c>
      <c r="C142" s="14" t="s">
        <v>215</v>
      </c>
      <c r="D142" s="10"/>
    </row>
    <row r="143" spans="1:4" ht="15.75" x14ac:dyDescent="0.25">
      <c r="A143" s="7"/>
      <c r="B143" s="14" t="s">
        <v>371</v>
      </c>
      <c r="C143" s="14" t="s">
        <v>9</v>
      </c>
      <c r="D143" s="10"/>
    </row>
    <row r="144" spans="1:4" ht="15.75" x14ac:dyDescent="0.25">
      <c r="A144" s="7"/>
      <c r="B144" s="14" t="s">
        <v>275</v>
      </c>
      <c r="C144" s="14" t="s">
        <v>215</v>
      </c>
      <c r="D144" s="10"/>
    </row>
    <row r="145" spans="1:4" ht="15.75" x14ac:dyDescent="0.25">
      <c r="A145" s="7"/>
      <c r="B145" s="14" t="s">
        <v>819</v>
      </c>
      <c r="C145" s="14" t="s">
        <v>215</v>
      </c>
      <c r="D145" s="10"/>
    </row>
    <row r="146" spans="1:4" ht="15.75" x14ac:dyDescent="0.25">
      <c r="A146" s="7"/>
      <c r="B146" s="14" t="s">
        <v>276</v>
      </c>
      <c r="C146" s="14" t="s">
        <v>9</v>
      </c>
      <c r="D146" s="10"/>
    </row>
    <row r="147" spans="1:4" ht="15.75" x14ac:dyDescent="0.25">
      <c r="A147" s="7"/>
      <c r="B147" s="14" t="s">
        <v>277</v>
      </c>
      <c r="C147" s="14" t="s">
        <v>215</v>
      </c>
      <c r="D147" s="10"/>
    </row>
    <row r="148" spans="1:4" ht="15.75" x14ac:dyDescent="0.25">
      <c r="A148" s="7"/>
      <c r="B148" s="15" t="s">
        <v>910</v>
      </c>
      <c r="C148" s="14" t="s">
        <v>217</v>
      </c>
      <c r="D148" s="10"/>
    </row>
    <row r="149" spans="1:4" ht="15.75" x14ac:dyDescent="0.25">
      <c r="A149" s="7"/>
      <c r="B149" s="15" t="s">
        <v>1251</v>
      </c>
      <c r="C149" s="14" t="s">
        <v>217</v>
      </c>
      <c r="D149" s="10"/>
    </row>
    <row r="150" spans="1:4" ht="15.75" x14ac:dyDescent="0.25">
      <c r="A150" s="7"/>
      <c r="B150" s="15" t="s">
        <v>1107</v>
      </c>
      <c r="C150" s="14" t="s">
        <v>217</v>
      </c>
      <c r="D150" s="10"/>
    </row>
    <row r="151" spans="1:4" ht="15.75" x14ac:dyDescent="0.25">
      <c r="A151" s="7"/>
      <c r="B151" s="14" t="s">
        <v>278</v>
      </c>
      <c r="C151" s="14" t="s">
        <v>215</v>
      </c>
      <c r="D151" s="10"/>
    </row>
    <row r="152" spans="1:4" ht="15.75" x14ac:dyDescent="0.25">
      <c r="A152" s="7"/>
      <c r="B152" s="14" t="s">
        <v>279</v>
      </c>
      <c r="C152" s="14" t="s">
        <v>280</v>
      </c>
      <c r="D152" s="10"/>
    </row>
    <row r="153" spans="1:4" ht="15.75" x14ac:dyDescent="0.25">
      <c r="A153" s="7"/>
      <c r="B153" s="14" t="s">
        <v>603</v>
      </c>
      <c r="C153" s="14" t="s">
        <v>280</v>
      </c>
      <c r="D153" s="10"/>
    </row>
    <row r="154" spans="1:4" ht="15.75" x14ac:dyDescent="0.25">
      <c r="A154" s="7"/>
      <c r="B154" s="14" t="s">
        <v>1108</v>
      </c>
      <c r="C154" s="14" t="s">
        <v>217</v>
      </c>
      <c r="D154" s="10"/>
    </row>
    <row r="155" spans="1:4" ht="15.75" x14ac:dyDescent="0.25">
      <c r="A155" s="7"/>
      <c r="B155" s="14" t="s">
        <v>281</v>
      </c>
      <c r="C155" s="14" t="s">
        <v>9</v>
      </c>
      <c r="D155" s="10"/>
    </row>
    <row r="156" spans="1:4" ht="15.75" x14ac:dyDescent="0.25">
      <c r="A156" s="7"/>
      <c r="B156" s="8" t="s">
        <v>604</v>
      </c>
      <c r="C156" s="9" t="s">
        <v>605</v>
      </c>
      <c r="D156" s="10"/>
    </row>
    <row r="157" spans="1:4" ht="15.75" x14ac:dyDescent="0.25">
      <c r="A157" s="7"/>
      <c r="B157" s="8" t="s">
        <v>1258</v>
      </c>
      <c r="C157" s="9" t="s">
        <v>9</v>
      </c>
      <c r="D157" s="10"/>
    </row>
    <row r="158" spans="1:4" ht="15.75" x14ac:dyDescent="0.25">
      <c r="A158" s="7"/>
      <c r="B158" s="14" t="s">
        <v>282</v>
      </c>
      <c r="C158" s="14" t="s">
        <v>217</v>
      </c>
      <c r="D158" s="10"/>
    </row>
    <row r="159" spans="1:4" ht="15.75" x14ac:dyDescent="0.25">
      <c r="A159" s="7"/>
      <c r="B159" s="14" t="s">
        <v>820</v>
      </c>
      <c r="C159" s="14" t="s">
        <v>9</v>
      </c>
      <c r="D159" s="10"/>
    </row>
    <row r="160" spans="1:4" ht="15.75" x14ac:dyDescent="0.25">
      <c r="A160" s="7"/>
      <c r="B160" s="19" t="s">
        <v>1252</v>
      </c>
      <c r="C160" s="20" t="s">
        <v>11</v>
      </c>
      <c r="D160" s="10"/>
    </row>
    <row r="161" spans="1:4" ht="15.75" x14ac:dyDescent="0.25">
      <c r="A161" s="7"/>
      <c r="B161" s="19" t="s">
        <v>1253</v>
      </c>
      <c r="C161" s="20" t="s">
        <v>11</v>
      </c>
      <c r="D161" s="10"/>
    </row>
    <row r="162" spans="1:4" ht="15.75" x14ac:dyDescent="0.25">
      <c r="A162" s="7"/>
      <c r="B162" s="19" t="s">
        <v>1254</v>
      </c>
      <c r="C162" s="20" t="s">
        <v>11</v>
      </c>
      <c r="D162" s="10"/>
    </row>
    <row r="163" spans="1:4" ht="15.75" x14ac:dyDescent="0.25">
      <c r="A163" s="7"/>
      <c r="B163" s="19" t="s">
        <v>1255</v>
      </c>
      <c r="C163" s="20" t="s">
        <v>11</v>
      </c>
      <c r="D163" s="10"/>
    </row>
    <row r="164" spans="1:4" ht="15.75" x14ac:dyDescent="0.25">
      <c r="A164" s="7"/>
      <c r="B164" s="19" t="s">
        <v>1256</v>
      </c>
      <c r="C164" s="20" t="s">
        <v>11</v>
      </c>
      <c r="D164" s="10"/>
    </row>
    <row r="165" spans="1:4" ht="15.75" x14ac:dyDescent="0.25">
      <c r="A165" s="7"/>
      <c r="B165" s="19" t="s">
        <v>1257</v>
      </c>
      <c r="C165" s="20" t="s">
        <v>11</v>
      </c>
      <c r="D165" s="10"/>
    </row>
    <row r="166" spans="1:4" ht="15.75" x14ac:dyDescent="0.25">
      <c r="A166" s="7"/>
      <c r="B166" s="14" t="s">
        <v>283</v>
      </c>
      <c r="C166" s="14" t="s">
        <v>9</v>
      </c>
      <c r="D166" s="10"/>
    </row>
    <row r="167" spans="1:4" ht="15.75" x14ac:dyDescent="0.25">
      <c r="A167" s="7"/>
      <c r="B167" s="14" t="s">
        <v>1058</v>
      </c>
      <c r="C167" s="14" t="s">
        <v>9</v>
      </c>
      <c r="D167" s="10"/>
    </row>
    <row r="168" spans="1:4" ht="15.75" x14ac:dyDescent="0.25">
      <c r="A168" s="7"/>
      <c r="B168" s="14" t="s">
        <v>1040</v>
      </c>
      <c r="C168" s="14" t="s">
        <v>215</v>
      </c>
      <c r="D168" s="10"/>
    </row>
    <row r="169" spans="1:4" ht="15.75" x14ac:dyDescent="0.25">
      <c r="A169" s="7"/>
      <c r="B169" s="14" t="s">
        <v>284</v>
      </c>
      <c r="C169" s="14" t="s">
        <v>215</v>
      </c>
      <c r="D169" s="10"/>
    </row>
    <row r="170" spans="1:4" ht="15.75" x14ac:dyDescent="0.25">
      <c r="A170" s="7"/>
      <c r="B170" s="14" t="s">
        <v>285</v>
      </c>
      <c r="C170" s="14" t="s">
        <v>215</v>
      </c>
      <c r="D170" s="10"/>
    </row>
    <row r="171" spans="1:4" ht="15.75" x14ac:dyDescent="0.25">
      <c r="A171" s="7"/>
      <c r="B171" s="14" t="s">
        <v>287</v>
      </c>
      <c r="C171" s="14" t="s">
        <v>9</v>
      </c>
      <c r="D171" s="10"/>
    </row>
    <row r="172" spans="1:4" ht="15.75" x14ac:dyDescent="0.25">
      <c r="A172" s="7"/>
      <c r="B172" s="14" t="s">
        <v>286</v>
      </c>
      <c r="C172" s="14" t="s">
        <v>217</v>
      </c>
      <c r="D172" s="10"/>
    </row>
    <row r="173" spans="1:4" ht="15.75" x14ac:dyDescent="0.25">
      <c r="A173" s="7"/>
      <c r="B173" s="14" t="s">
        <v>908</v>
      </c>
      <c r="C173" s="14" t="s">
        <v>215</v>
      </c>
      <c r="D173" s="10"/>
    </row>
    <row r="174" spans="1:4" ht="15.75" x14ac:dyDescent="0.25">
      <c r="A174" s="7"/>
      <c r="B174" s="14" t="s">
        <v>288</v>
      </c>
      <c r="C174" s="14" t="s">
        <v>9</v>
      </c>
      <c r="D174" s="10"/>
    </row>
    <row r="175" spans="1:4" ht="15.75" x14ac:dyDescent="0.25">
      <c r="A175" s="7"/>
      <c r="B175" s="11" t="s">
        <v>443</v>
      </c>
      <c r="C175" s="8" t="s">
        <v>6</v>
      </c>
      <c r="D175" s="10"/>
    </row>
    <row r="176" spans="1:4" ht="15.75" x14ac:dyDescent="0.25">
      <c r="A176" s="7"/>
      <c r="B176" s="11" t="s">
        <v>1208</v>
      </c>
      <c r="C176" s="8" t="s">
        <v>9</v>
      </c>
      <c r="D176" s="10"/>
    </row>
    <row r="177" spans="1:4" ht="15.75" x14ac:dyDescent="0.25">
      <c r="A177" s="7"/>
      <c r="B177" s="14" t="s">
        <v>289</v>
      </c>
      <c r="C177" s="14" t="s">
        <v>215</v>
      </c>
      <c r="D177" s="10"/>
    </row>
    <row r="178" spans="1:4" ht="15.75" x14ac:dyDescent="0.25">
      <c r="A178" s="7"/>
      <c r="B178" s="14" t="s">
        <v>1081</v>
      </c>
      <c r="C178" s="14" t="s">
        <v>1082</v>
      </c>
      <c r="D178" s="10"/>
    </row>
    <row r="179" spans="1:4" ht="15.75" x14ac:dyDescent="0.25">
      <c r="A179" s="7"/>
      <c r="B179" s="14" t="s">
        <v>909</v>
      </c>
      <c r="C179" s="14" t="s">
        <v>212</v>
      </c>
      <c r="D179" s="10"/>
    </row>
    <row r="180" spans="1:4" ht="15.75" x14ac:dyDescent="0.25">
      <c r="A180" s="7"/>
      <c r="B180" s="14" t="s">
        <v>670</v>
      </c>
      <c r="C180" s="14" t="s">
        <v>6</v>
      </c>
      <c r="D180" s="10"/>
    </row>
    <row r="181" spans="1:4" ht="15.75" x14ac:dyDescent="0.25">
      <c r="A181" s="7"/>
      <c r="B181" s="15" t="s">
        <v>796</v>
      </c>
      <c r="C181" s="14" t="s">
        <v>212</v>
      </c>
      <c r="D181" s="10"/>
    </row>
    <row r="182" spans="1:4" ht="15.75" x14ac:dyDescent="0.25">
      <c r="A182" s="7"/>
      <c r="B182" s="15" t="s">
        <v>853</v>
      </c>
      <c r="C182" s="14" t="s">
        <v>212</v>
      </c>
      <c r="D182" s="10"/>
    </row>
    <row r="183" spans="1:4" ht="15.75" x14ac:dyDescent="0.25">
      <c r="A183" s="7"/>
      <c r="B183" s="14" t="s">
        <v>290</v>
      </c>
      <c r="C183" s="14" t="s">
        <v>9</v>
      </c>
      <c r="D183" s="10"/>
    </row>
    <row r="184" spans="1:4" ht="15.75" x14ac:dyDescent="0.25">
      <c r="A184" s="7"/>
      <c r="B184" s="14" t="s">
        <v>617</v>
      </c>
      <c r="C184" s="23" t="s">
        <v>959</v>
      </c>
      <c r="D184" s="10"/>
    </row>
    <row r="185" spans="1:4" ht="15.75" x14ac:dyDescent="0.25">
      <c r="A185" s="7"/>
      <c r="B185" s="14" t="s">
        <v>618</v>
      </c>
      <c r="C185" s="23" t="s">
        <v>959</v>
      </c>
      <c r="D185" s="10"/>
    </row>
    <row r="186" spans="1:4" ht="15.75" x14ac:dyDescent="0.25">
      <c r="A186" s="7"/>
      <c r="B186" s="14" t="s">
        <v>291</v>
      </c>
      <c r="C186" s="14" t="s">
        <v>217</v>
      </c>
      <c r="D186" s="10"/>
    </row>
    <row r="187" spans="1:4" ht="15.75" x14ac:dyDescent="0.25">
      <c r="A187" s="7"/>
      <c r="B187" s="14" t="s">
        <v>1079</v>
      </c>
      <c r="C187" s="14" t="s">
        <v>215</v>
      </c>
      <c r="D187" s="10"/>
    </row>
    <row r="188" spans="1:4" ht="15.75" x14ac:dyDescent="0.25">
      <c r="A188" s="7"/>
      <c r="B188" s="14" t="s">
        <v>1223</v>
      </c>
      <c r="C188" s="14" t="s">
        <v>1224</v>
      </c>
      <c r="D188" s="10"/>
    </row>
    <row r="189" spans="1:4" ht="15.75" x14ac:dyDescent="0.25">
      <c r="A189" s="7"/>
      <c r="B189" s="14" t="s">
        <v>803</v>
      </c>
      <c r="C189" s="14" t="s">
        <v>215</v>
      </c>
      <c r="D189" s="10"/>
    </row>
    <row r="190" spans="1:4" ht="15.75" x14ac:dyDescent="0.25">
      <c r="A190" s="7"/>
      <c r="B190" s="14" t="s">
        <v>822</v>
      </c>
      <c r="C190" s="14" t="s">
        <v>215</v>
      </c>
      <c r="D190" s="10"/>
    </row>
    <row r="191" spans="1:4" ht="15.75" x14ac:dyDescent="0.25">
      <c r="A191" s="7"/>
      <c r="B191" s="14" t="s">
        <v>292</v>
      </c>
      <c r="C191" s="14" t="s">
        <v>212</v>
      </c>
      <c r="D191" s="10"/>
    </row>
    <row r="192" spans="1:4" ht="15.75" x14ac:dyDescent="0.25">
      <c r="A192" s="7"/>
      <c r="B192" s="14" t="s">
        <v>293</v>
      </c>
      <c r="C192" s="14" t="s">
        <v>9</v>
      </c>
      <c r="D192" s="10"/>
    </row>
    <row r="193" spans="1:4" ht="15.75" x14ac:dyDescent="0.25">
      <c r="A193" s="7"/>
      <c r="B193" s="14" t="s">
        <v>294</v>
      </c>
      <c r="C193" s="14" t="s">
        <v>217</v>
      </c>
      <c r="D193" s="10"/>
    </row>
    <row r="194" spans="1:4" ht="15.75" x14ac:dyDescent="0.25">
      <c r="A194" s="7"/>
      <c r="B194" s="14" t="s">
        <v>1109</v>
      </c>
      <c r="C194" s="14" t="s">
        <v>217</v>
      </c>
      <c r="D194" s="10"/>
    </row>
    <row r="195" spans="1:4" ht="15.75" x14ac:dyDescent="0.25">
      <c r="A195" s="7"/>
      <c r="B195" s="14" t="s">
        <v>848</v>
      </c>
      <c r="C195" s="14" t="s">
        <v>217</v>
      </c>
      <c r="D195" s="10"/>
    </row>
    <row r="196" spans="1:4" ht="15.75" x14ac:dyDescent="0.25">
      <c r="A196" s="7"/>
      <c r="B196" s="14" t="s">
        <v>821</v>
      </c>
      <c r="C196" s="14" t="s">
        <v>215</v>
      </c>
      <c r="D196" s="10"/>
    </row>
    <row r="197" spans="1:4" ht="15.75" x14ac:dyDescent="0.25">
      <c r="A197" s="7"/>
      <c r="B197" s="14" t="s">
        <v>1261</v>
      </c>
      <c r="C197" s="14" t="s">
        <v>215</v>
      </c>
      <c r="D197" s="10"/>
    </row>
    <row r="198" spans="1:4" ht="15.75" x14ac:dyDescent="0.25">
      <c r="A198" s="7"/>
      <c r="B198" s="14" t="s">
        <v>295</v>
      </c>
      <c r="C198" s="14" t="s">
        <v>212</v>
      </c>
      <c r="D198" s="10"/>
    </row>
    <row r="199" spans="1:4" ht="15.75" x14ac:dyDescent="0.25">
      <c r="A199" s="7"/>
      <c r="B199" s="14" t="s">
        <v>296</v>
      </c>
      <c r="C199" s="14" t="s">
        <v>212</v>
      </c>
      <c r="D199" s="10"/>
    </row>
    <row r="200" spans="1:4" ht="15.75" x14ac:dyDescent="0.25">
      <c r="A200" s="7"/>
      <c r="B200" s="14" t="s">
        <v>1259</v>
      </c>
      <c r="C200" s="14" t="s">
        <v>215</v>
      </c>
      <c r="D200" s="10"/>
    </row>
    <row r="201" spans="1:4" ht="15.75" x14ac:dyDescent="0.25">
      <c r="A201" s="7"/>
      <c r="B201" s="14" t="s">
        <v>677</v>
      </c>
      <c r="C201" s="14" t="s">
        <v>217</v>
      </c>
      <c r="D201" s="10"/>
    </row>
    <row r="202" spans="1:4" ht="15.75" x14ac:dyDescent="0.25">
      <c r="A202" s="7"/>
      <c r="B202" s="14" t="s">
        <v>1110</v>
      </c>
      <c r="C202" s="14" t="s">
        <v>217</v>
      </c>
      <c r="D202" s="10"/>
    </row>
    <row r="203" spans="1:4" ht="15.75" x14ac:dyDescent="0.25">
      <c r="A203" s="7"/>
      <c r="B203" s="14" t="s">
        <v>1111</v>
      </c>
      <c r="C203" s="20" t="s">
        <v>217</v>
      </c>
      <c r="D203" s="10"/>
    </row>
    <row r="204" spans="1:4" ht="15.75" x14ac:dyDescent="0.25">
      <c r="A204" s="7"/>
      <c r="B204" s="14" t="s">
        <v>1260</v>
      </c>
      <c r="C204" s="20" t="s">
        <v>217</v>
      </c>
      <c r="D204" s="10"/>
    </row>
    <row r="205" spans="1:4" ht="15.75" x14ac:dyDescent="0.25">
      <c r="A205" s="7"/>
      <c r="B205" s="14" t="s">
        <v>297</v>
      </c>
      <c r="C205" s="14" t="s">
        <v>212</v>
      </c>
      <c r="D205" s="10"/>
    </row>
    <row r="206" spans="1:4" ht="15.75" x14ac:dyDescent="0.25">
      <c r="A206" s="7"/>
      <c r="B206" s="14" t="s">
        <v>298</v>
      </c>
      <c r="C206" s="14" t="s">
        <v>215</v>
      </c>
      <c r="D206" s="10"/>
    </row>
    <row r="207" spans="1:4" ht="15.75" x14ac:dyDescent="0.25">
      <c r="A207" s="7"/>
      <c r="B207" s="14" t="s">
        <v>299</v>
      </c>
      <c r="C207" s="14" t="s">
        <v>9</v>
      </c>
      <c r="D207" s="10"/>
    </row>
    <row r="208" spans="1:4" ht="15.75" x14ac:dyDescent="0.25">
      <c r="A208" s="7"/>
      <c r="B208" s="14" t="s">
        <v>852</v>
      </c>
      <c r="C208" s="14" t="s">
        <v>7</v>
      </c>
      <c r="D208" s="10"/>
    </row>
    <row r="209" spans="1:4" ht="15.75" x14ac:dyDescent="0.25">
      <c r="A209" s="7"/>
      <c r="B209" s="14" t="s">
        <v>1112</v>
      </c>
      <c r="C209" s="14" t="s">
        <v>7</v>
      </c>
      <c r="D209" s="10"/>
    </row>
    <row r="210" spans="1:4" ht="15.75" x14ac:dyDescent="0.25">
      <c r="A210" s="7"/>
      <c r="B210" s="8" t="s">
        <v>392</v>
      </c>
      <c r="C210" s="9" t="s">
        <v>217</v>
      </c>
      <c r="D210" s="10"/>
    </row>
    <row r="211" spans="1:4" ht="15.75" x14ac:dyDescent="0.25">
      <c r="A211" s="7"/>
      <c r="B211" s="14" t="s">
        <v>1237</v>
      </c>
      <c r="C211" s="14" t="s">
        <v>215</v>
      </c>
      <c r="D211" s="10"/>
    </row>
    <row r="212" spans="1:4" ht="15.75" x14ac:dyDescent="0.25">
      <c r="A212" s="7"/>
      <c r="B212" s="14" t="s">
        <v>1113</v>
      </c>
      <c r="C212" s="14" t="s">
        <v>217</v>
      </c>
      <c r="D212" s="10"/>
    </row>
    <row r="213" spans="1:4" ht="15.75" x14ac:dyDescent="0.25">
      <c r="A213" s="7"/>
      <c r="B213" s="14" t="s">
        <v>1114</v>
      </c>
      <c r="C213" s="14" t="s">
        <v>217</v>
      </c>
      <c r="D213" s="10"/>
    </row>
    <row r="214" spans="1:4" ht="15.75" x14ac:dyDescent="0.25">
      <c r="A214" s="7"/>
      <c r="B214" s="19" t="s">
        <v>823</v>
      </c>
      <c r="C214" s="20" t="s">
        <v>217</v>
      </c>
      <c r="D214" s="10"/>
    </row>
    <row r="215" spans="1:4" ht="15.75" x14ac:dyDescent="0.25">
      <c r="A215" s="7"/>
      <c r="B215" s="14" t="s">
        <v>300</v>
      </c>
      <c r="C215" s="14" t="s">
        <v>212</v>
      </c>
      <c r="D215" s="10"/>
    </row>
    <row r="216" spans="1:4" ht="15.75" x14ac:dyDescent="0.25">
      <c r="A216" s="7"/>
      <c r="B216" s="14" t="s">
        <v>301</v>
      </c>
      <c r="C216" s="14" t="s">
        <v>215</v>
      </c>
      <c r="D216" s="10"/>
    </row>
    <row r="217" spans="1:4" ht="15.75" x14ac:dyDescent="0.25">
      <c r="A217" s="7"/>
      <c r="B217" s="14" t="s">
        <v>1059</v>
      </c>
      <c r="C217" s="14" t="s">
        <v>215</v>
      </c>
      <c r="D217" s="10"/>
    </row>
    <row r="218" spans="1:4" ht="15.75" x14ac:dyDescent="0.25">
      <c r="A218" s="7"/>
      <c r="B218" s="14" t="s">
        <v>850</v>
      </c>
      <c r="C218" s="14" t="s">
        <v>215</v>
      </c>
      <c r="D218" s="10"/>
    </row>
    <row r="219" spans="1:4" ht="15.75" x14ac:dyDescent="0.25">
      <c r="A219" s="7"/>
      <c r="B219" s="14" t="s">
        <v>824</v>
      </c>
      <c r="C219" s="14" t="s">
        <v>6</v>
      </c>
      <c r="D219" s="10"/>
    </row>
    <row r="220" spans="1:4" ht="15.75" x14ac:dyDescent="0.25">
      <c r="A220" s="7"/>
      <c r="B220" s="14" t="s">
        <v>302</v>
      </c>
      <c r="C220" s="14" t="s">
        <v>215</v>
      </c>
      <c r="D220" s="10"/>
    </row>
    <row r="221" spans="1:4" ht="15.75" x14ac:dyDescent="0.25">
      <c r="A221" s="7"/>
      <c r="B221" s="14" t="s">
        <v>1060</v>
      </c>
      <c r="C221" s="14" t="s">
        <v>215</v>
      </c>
      <c r="D221" s="10"/>
    </row>
    <row r="222" spans="1:4" ht="15.75" x14ac:dyDescent="0.25">
      <c r="A222" s="7"/>
      <c r="B222" s="14" t="s">
        <v>1115</v>
      </c>
      <c r="C222" s="14" t="s">
        <v>215</v>
      </c>
      <c r="D222" s="10"/>
    </row>
    <row r="223" spans="1:4" ht="15.75" x14ac:dyDescent="0.25">
      <c r="A223" s="7"/>
      <c r="B223" s="14" t="s">
        <v>303</v>
      </c>
      <c r="C223" s="14" t="s">
        <v>212</v>
      </c>
      <c r="D223" s="10"/>
    </row>
    <row r="224" spans="1:4" ht="15.75" x14ac:dyDescent="0.25">
      <c r="A224" s="7"/>
      <c r="B224" s="14" t="s">
        <v>304</v>
      </c>
      <c r="C224" s="14" t="s">
        <v>212</v>
      </c>
      <c r="D224" s="10"/>
    </row>
    <row r="225" spans="1:4" ht="15.75" x14ac:dyDescent="0.25">
      <c r="A225" s="7"/>
      <c r="B225" s="14" t="s">
        <v>305</v>
      </c>
      <c r="C225" s="14" t="s">
        <v>212</v>
      </c>
      <c r="D225" s="10"/>
    </row>
    <row r="226" spans="1:4" ht="15.75" x14ac:dyDescent="0.25">
      <c r="A226" s="7"/>
      <c r="B226" s="14" t="s">
        <v>306</v>
      </c>
      <c r="C226" s="14" t="s">
        <v>212</v>
      </c>
      <c r="D226" s="10"/>
    </row>
    <row r="227" spans="1:4" ht="15.75" x14ac:dyDescent="0.25">
      <c r="A227" s="7"/>
      <c r="B227" s="14" t="s">
        <v>307</v>
      </c>
      <c r="C227" s="14" t="s">
        <v>212</v>
      </c>
      <c r="D227" s="10"/>
    </row>
    <row r="228" spans="1:4" ht="15.75" x14ac:dyDescent="0.25">
      <c r="A228" s="7"/>
      <c r="B228" s="14" t="s">
        <v>308</v>
      </c>
      <c r="C228" s="14" t="s">
        <v>212</v>
      </c>
      <c r="D228" s="10"/>
    </row>
    <row r="229" spans="1:4" ht="15.75" x14ac:dyDescent="0.25">
      <c r="A229" s="7"/>
      <c r="B229" s="14" t="s">
        <v>911</v>
      </c>
      <c r="C229" s="14" t="s">
        <v>212</v>
      </c>
      <c r="D229" s="10"/>
    </row>
    <row r="230" spans="1:4" ht="15.75" x14ac:dyDescent="0.25">
      <c r="A230" s="7"/>
      <c r="B230" s="14" t="s">
        <v>1061</v>
      </c>
      <c r="C230" s="14" t="s">
        <v>391</v>
      </c>
      <c r="D230" s="10"/>
    </row>
    <row r="231" spans="1:4" ht="15.75" x14ac:dyDescent="0.25">
      <c r="A231" s="7"/>
      <c r="B231" s="14" t="s">
        <v>309</v>
      </c>
      <c r="C231" s="14" t="s">
        <v>391</v>
      </c>
      <c r="D231" s="10"/>
    </row>
    <row r="232" spans="1:4" ht="15.75" x14ac:dyDescent="0.25">
      <c r="A232" s="7"/>
      <c r="B232" s="14" t="s">
        <v>1209</v>
      </c>
      <c r="C232" s="14" t="s">
        <v>215</v>
      </c>
      <c r="D232" s="10"/>
    </row>
    <row r="233" spans="1:4" ht="15.75" x14ac:dyDescent="0.25">
      <c r="A233" s="7"/>
      <c r="B233" s="14" t="s">
        <v>600</v>
      </c>
      <c r="C233" s="14" t="s">
        <v>215</v>
      </c>
      <c r="D233" s="10"/>
    </row>
    <row r="234" spans="1:4" ht="15.75" x14ac:dyDescent="0.25">
      <c r="A234" s="7"/>
      <c r="B234" s="14" t="s">
        <v>612</v>
      </c>
      <c r="C234" s="14" t="s">
        <v>215</v>
      </c>
      <c r="D234" s="10"/>
    </row>
    <row r="235" spans="1:4" ht="15.75" x14ac:dyDescent="0.25">
      <c r="A235" s="7"/>
      <c r="B235" s="14" t="s">
        <v>853</v>
      </c>
      <c r="C235" s="14" t="s">
        <v>212</v>
      </c>
      <c r="D235" s="10"/>
    </row>
    <row r="236" spans="1:4" ht="15.75" x14ac:dyDescent="0.25">
      <c r="A236" s="7"/>
      <c r="B236" s="14" t="s">
        <v>310</v>
      </c>
      <c r="C236" s="14" t="s">
        <v>215</v>
      </c>
      <c r="D236" s="10"/>
    </row>
    <row r="237" spans="1:4" ht="15.75" x14ac:dyDescent="0.25">
      <c r="A237" s="7"/>
      <c r="B237" s="19" t="s">
        <v>311</v>
      </c>
      <c r="C237" s="20" t="s">
        <v>215</v>
      </c>
      <c r="D237" s="10"/>
    </row>
    <row r="238" spans="1:4" ht="15.75" x14ac:dyDescent="0.25">
      <c r="A238" s="7"/>
      <c r="B238" s="14" t="s">
        <v>613</v>
      </c>
      <c r="C238" s="14" t="s">
        <v>212</v>
      </c>
      <c r="D238" s="10"/>
    </row>
    <row r="239" spans="1:4" ht="15.75" x14ac:dyDescent="0.25">
      <c r="A239" s="7"/>
      <c r="B239" s="14" t="s">
        <v>312</v>
      </c>
      <c r="C239" s="14" t="s">
        <v>215</v>
      </c>
      <c r="D239" s="10"/>
    </row>
    <row r="240" spans="1:4" ht="15.75" x14ac:dyDescent="0.25">
      <c r="A240" s="7"/>
      <c r="B240" s="14" t="s">
        <v>313</v>
      </c>
      <c r="C240" s="14" t="s">
        <v>215</v>
      </c>
      <c r="D240" s="10"/>
    </row>
    <row r="241" spans="1:4" ht="15.75" x14ac:dyDescent="0.25">
      <c r="A241" s="7"/>
      <c r="B241" s="14" t="s">
        <v>1116</v>
      </c>
      <c r="C241" s="14" t="s">
        <v>6</v>
      </c>
      <c r="D241" s="10"/>
    </row>
    <row r="242" spans="1:4" ht="15.75" x14ac:dyDescent="0.25">
      <c r="A242" s="7"/>
      <c r="B242" s="14" t="s">
        <v>314</v>
      </c>
      <c r="C242" s="14" t="s">
        <v>212</v>
      </c>
      <c r="D242" s="10"/>
    </row>
    <row r="243" spans="1:4" ht="15.75" x14ac:dyDescent="0.25">
      <c r="A243" s="7"/>
      <c r="B243" s="14" t="s">
        <v>849</v>
      </c>
      <c r="C243" s="14" t="s">
        <v>9</v>
      </c>
      <c r="D243" s="10"/>
    </row>
    <row r="244" spans="1:4" ht="15.75" x14ac:dyDescent="0.25">
      <c r="A244" s="7"/>
      <c r="B244" s="19" t="s">
        <v>372</v>
      </c>
      <c r="C244" s="20" t="s">
        <v>217</v>
      </c>
      <c r="D244" s="10"/>
    </row>
    <row r="245" spans="1:4" ht="15.75" x14ac:dyDescent="0.25">
      <c r="A245" s="7"/>
      <c r="B245" s="19" t="s">
        <v>948</v>
      </c>
      <c r="C245" s="20" t="s">
        <v>215</v>
      </c>
      <c r="D245" s="10"/>
    </row>
    <row r="246" spans="1:4" ht="15.75" x14ac:dyDescent="0.25">
      <c r="A246" s="7"/>
      <c r="B246" s="19" t="s">
        <v>1225</v>
      </c>
      <c r="C246" s="20" t="s">
        <v>215</v>
      </c>
      <c r="D246" s="10"/>
    </row>
    <row r="247" spans="1:4" ht="15.75" x14ac:dyDescent="0.25">
      <c r="A247" s="7"/>
      <c r="B247" s="14" t="s">
        <v>679</v>
      </c>
      <c r="C247" s="14" t="s">
        <v>215</v>
      </c>
      <c r="D247" s="10"/>
    </row>
    <row r="248" spans="1:4" ht="15.75" x14ac:dyDescent="0.25">
      <c r="A248" s="7"/>
      <c r="B248" s="14" t="s">
        <v>315</v>
      </c>
      <c r="C248" s="14" t="s">
        <v>215</v>
      </c>
      <c r="D248" s="10"/>
    </row>
    <row r="249" spans="1:4" ht="15.75" x14ac:dyDescent="0.25">
      <c r="A249" s="7"/>
      <c r="B249" s="14" t="s">
        <v>1262</v>
      </c>
      <c r="C249" s="14" t="s">
        <v>217</v>
      </c>
      <c r="D249" s="10"/>
    </row>
    <row r="250" spans="1:4" ht="15.75" x14ac:dyDescent="0.25">
      <c r="A250" s="7"/>
      <c r="B250" s="14" t="s">
        <v>1117</v>
      </c>
      <c r="C250" s="14" t="s">
        <v>217</v>
      </c>
      <c r="D250" s="10"/>
    </row>
    <row r="251" spans="1:4" ht="15.75" x14ac:dyDescent="0.25">
      <c r="A251" s="7"/>
      <c r="B251" s="14" t="s">
        <v>942</v>
      </c>
      <c r="C251" s="14" t="s">
        <v>217</v>
      </c>
      <c r="D251" s="10"/>
    </row>
    <row r="252" spans="1:4" ht="15.75" x14ac:dyDescent="0.25">
      <c r="A252" s="7"/>
      <c r="B252" s="14" t="s">
        <v>316</v>
      </c>
      <c r="C252" s="14" t="s">
        <v>215</v>
      </c>
      <c r="D252" s="10"/>
    </row>
    <row r="253" spans="1:4" ht="15.75" x14ac:dyDescent="0.25">
      <c r="A253" s="7"/>
      <c r="B253" s="8" t="s">
        <v>851</v>
      </c>
      <c r="C253" s="20" t="s">
        <v>212</v>
      </c>
      <c r="D253" s="10"/>
    </row>
    <row r="254" spans="1:4" ht="15.75" x14ac:dyDescent="0.25">
      <c r="A254" s="7"/>
      <c r="B254" s="19" t="s">
        <v>317</v>
      </c>
      <c r="C254" s="20" t="s">
        <v>215</v>
      </c>
      <c r="D254" s="10"/>
    </row>
    <row r="255" spans="1:4" ht="15.75" x14ac:dyDescent="0.25">
      <c r="A255" s="7"/>
      <c r="B255" s="19" t="s">
        <v>1263</v>
      </c>
      <c r="C255" s="20" t="s">
        <v>215</v>
      </c>
      <c r="D255" s="10"/>
    </row>
    <row r="256" spans="1:4" ht="15.75" x14ac:dyDescent="0.25">
      <c r="A256" s="7"/>
      <c r="B256" s="14" t="s">
        <v>1118</v>
      </c>
      <c r="C256" s="20" t="s">
        <v>212</v>
      </c>
      <c r="D256" s="10"/>
    </row>
    <row r="257" spans="1:4" ht="15.75" x14ac:dyDescent="0.25">
      <c r="A257" s="7"/>
      <c r="B257" s="14" t="s">
        <v>468</v>
      </c>
      <c r="C257" s="14" t="s">
        <v>389</v>
      </c>
      <c r="D257" s="10"/>
    </row>
    <row r="258" spans="1:4" ht="15.75" x14ac:dyDescent="0.25">
      <c r="A258" s="7"/>
      <c r="B258" s="14" t="s">
        <v>318</v>
      </c>
      <c r="C258" s="14" t="s">
        <v>212</v>
      </c>
      <c r="D258" s="10"/>
    </row>
    <row r="259" spans="1:4" ht="15.75" x14ac:dyDescent="0.25">
      <c r="A259" s="7"/>
      <c r="B259" s="14" t="s">
        <v>319</v>
      </c>
      <c r="C259" s="14" t="s">
        <v>215</v>
      </c>
      <c r="D259" s="10"/>
    </row>
    <row r="260" spans="1:4" ht="15.75" x14ac:dyDescent="0.25">
      <c r="A260" s="7"/>
      <c r="B260" s="14" t="s">
        <v>1264</v>
      </c>
      <c r="C260" s="14" t="s">
        <v>212</v>
      </c>
      <c r="D260" s="10"/>
    </row>
    <row r="261" spans="1:4" ht="15.75" x14ac:dyDescent="0.25">
      <c r="A261" s="7"/>
      <c r="B261" s="14" t="s">
        <v>1119</v>
      </c>
      <c r="C261" s="14" t="s">
        <v>215</v>
      </c>
      <c r="D261" s="10"/>
    </row>
    <row r="262" spans="1:4" ht="15.75" x14ac:dyDescent="0.25">
      <c r="A262" s="7"/>
      <c r="B262" s="14" t="s">
        <v>469</v>
      </c>
      <c r="C262" s="14" t="s">
        <v>215</v>
      </c>
      <c r="D262" s="10"/>
    </row>
    <row r="263" spans="1:4" ht="15.75" x14ac:dyDescent="0.25">
      <c r="A263" s="7"/>
      <c r="B263" s="14" t="s">
        <v>393</v>
      </c>
      <c r="C263" s="14" t="s">
        <v>215</v>
      </c>
      <c r="D263" s="10"/>
    </row>
    <row r="264" spans="1:4" ht="15.75" x14ac:dyDescent="0.25">
      <c r="A264" s="7"/>
      <c r="B264" s="14" t="s">
        <v>678</v>
      </c>
      <c r="C264" s="15" t="s">
        <v>9</v>
      </c>
      <c r="D264" s="10"/>
    </row>
    <row r="265" spans="1:4" ht="15.75" x14ac:dyDescent="0.25">
      <c r="A265" s="7"/>
      <c r="B265" s="14" t="s">
        <v>606</v>
      </c>
      <c r="C265" s="14" t="s">
        <v>215</v>
      </c>
      <c r="D265" s="10"/>
    </row>
    <row r="266" spans="1:4" ht="15.75" x14ac:dyDescent="0.25">
      <c r="A266" s="7"/>
      <c r="B266" s="14" t="s">
        <v>619</v>
      </c>
      <c r="C266" s="14" t="s">
        <v>215</v>
      </c>
      <c r="D266" s="10"/>
    </row>
    <row r="267" spans="1:4" ht="15.75" x14ac:dyDescent="0.25">
      <c r="A267" s="7"/>
      <c r="B267" s="14" t="s">
        <v>620</v>
      </c>
      <c r="C267" s="14" t="s">
        <v>215</v>
      </c>
      <c r="D267" s="10"/>
    </row>
    <row r="268" spans="1:4" ht="15.75" x14ac:dyDescent="0.25">
      <c r="A268" s="7"/>
      <c r="B268" s="14" t="s">
        <v>1120</v>
      </c>
      <c r="C268" s="14" t="s">
        <v>215</v>
      </c>
      <c r="D268" s="10"/>
    </row>
    <row r="269" spans="1:4" ht="15.75" x14ac:dyDescent="0.25">
      <c r="A269" s="7"/>
      <c r="B269" s="14" t="s">
        <v>320</v>
      </c>
      <c r="C269" s="14" t="s">
        <v>9</v>
      </c>
      <c r="D269" s="10"/>
    </row>
    <row r="270" spans="1:4" ht="15.75" x14ac:dyDescent="0.25">
      <c r="A270" s="7"/>
      <c r="B270" s="14" t="s">
        <v>1244</v>
      </c>
      <c r="C270" s="14" t="s">
        <v>1245</v>
      </c>
      <c r="D270" s="10"/>
    </row>
    <row r="271" spans="1:4" ht="15.75" x14ac:dyDescent="0.25">
      <c r="A271" s="7"/>
      <c r="B271" s="14" t="s">
        <v>1076</v>
      </c>
      <c r="C271" s="14" t="s">
        <v>212</v>
      </c>
      <c r="D271" s="10"/>
    </row>
    <row r="272" spans="1:4" ht="15.75" x14ac:dyDescent="0.25">
      <c r="A272" s="7"/>
      <c r="B272" s="14" t="s">
        <v>470</v>
      </c>
      <c r="C272" s="14" t="s">
        <v>9</v>
      </c>
      <c r="D272" s="10"/>
    </row>
    <row r="273" spans="1:4" ht="15.75" x14ac:dyDescent="0.25">
      <c r="A273" s="7"/>
      <c r="B273" s="14" t="s">
        <v>321</v>
      </c>
      <c r="C273" s="14" t="s">
        <v>211</v>
      </c>
      <c r="D273" s="10"/>
    </row>
    <row r="274" spans="1:4" ht="15.75" x14ac:dyDescent="0.25">
      <c r="A274" s="7"/>
      <c r="B274" s="14" t="s">
        <v>912</v>
      </c>
      <c r="C274" s="14" t="s">
        <v>217</v>
      </c>
      <c r="D274" s="10"/>
    </row>
    <row r="275" spans="1:4" ht="15.75" x14ac:dyDescent="0.25">
      <c r="A275" s="7"/>
      <c r="B275" s="14" t="s">
        <v>804</v>
      </c>
      <c r="C275" s="14" t="s">
        <v>215</v>
      </c>
      <c r="D275" s="10"/>
    </row>
    <row r="276" spans="1:4" ht="15.75" x14ac:dyDescent="0.25">
      <c r="A276" s="7"/>
      <c r="B276" s="14" t="s">
        <v>1121</v>
      </c>
      <c r="C276" s="14" t="s">
        <v>212</v>
      </c>
      <c r="D276" s="10"/>
    </row>
    <row r="277" spans="1:4" ht="15.75" x14ac:dyDescent="0.25">
      <c r="A277" s="7"/>
      <c r="B277" s="14" t="s">
        <v>797</v>
      </c>
      <c r="C277" s="14" t="s">
        <v>217</v>
      </c>
      <c r="D277" s="10"/>
    </row>
    <row r="278" spans="1:4" ht="15.75" x14ac:dyDescent="0.25">
      <c r="A278" s="7"/>
      <c r="B278" s="14" t="s">
        <v>1207</v>
      </c>
      <c r="C278" s="14" t="s">
        <v>9</v>
      </c>
      <c r="D278" s="10"/>
    </row>
    <row r="279" spans="1:4" ht="15.75" x14ac:dyDescent="0.25">
      <c r="A279" s="7"/>
      <c r="B279" s="14" t="s">
        <v>1123</v>
      </c>
      <c r="C279" s="14" t="s">
        <v>215</v>
      </c>
      <c r="D279" s="10"/>
    </row>
    <row r="280" spans="1:4" ht="15.75" x14ac:dyDescent="0.25">
      <c r="A280" s="7"/>
      <c r="B280" s="14" t="s">
        <v>322</v>
      </c>
      <c r="C280" s="14" t="s">
        <v>215</v>
      </c>
      <c r="D280" s="10"/>
    </row>
    <row r="281" spans="1:4" ht="15.75" x14ac:dyDescent="0.25">
      <c r="A281" s="7"/>
      <c r="B281" s="14" t="s">
        <v>998</v>
      </c>
      <c r="C281" s="14" t="s">
        <v>6</v>
      </c>
      <c r="D281" s="10"/>
    </row>
    <row r="282" spans="1:4" ht="15.75" x14ac:dyDescent="0.25">
      <c r="A282" s="7"/>
      <c r="B282" s="14" t="s">
        <v>1062</v>
      </c>
      <c r="C282" s="14" t="s">
        <v>9</v>
      </c>
      <c r="D282" s="10"/>
    </row>
    <row r="283" spans="1:4" ht="15.75" x14ac:dyDescent="0.25">
      <c r="A283" s="7"/>
      <c r="B283" s="14" t="s">
        <v>1083</v>
      </c>
      <c r="C283" s="14" t="s">
        <v>212</v>
      </c>
      <c r="D283" s="10"/>
    </row>
    <row r="284" spans="1:4" ht="15.75" x14ac:dyDescent="0.25">
      <c r="A284" s="7"/>
      <c r="B284" s="14" t="s">
        <v>323</v>
      </c>
      <c r="C284" s="20" t="s">
        <v>215</v>
      </c>
      <c r="D284" s="10"/>
    </row>
    <row r="285" spans="1:4" ht="15.75" x14ac:dyDescent="0.25">
      <c r="A285" s="7"/>
      <c r="B285" s="14" t="s">
        <v>798</v>
      </c>
      <c r="C285" s="14" t="s">
        <v>9</v>
      </c>
      <c r="D285" s="10"/>
    </row>
    <row r="286" spans="1:4" ht="15.75" x14ac:dyDescent="0.25">
      <c r="A286" s="7"/>
      <c r="B286" s="14" t="s">
        <v>1265</v>
      </c>
      <c r="C286" s="14" t="s">
        <v>9</v>
      </c>
      <c r="D286" s="10"/>
    </row>
    <row r="287" spans="1:4" ht="15.75" x14ac:dyDescent="0.25">
      <c r="A287" s="7"/>
      <c r="B287" s="14" t="s">
        <v>1122</v>
      </c>
      <c r="C287" s="14" t="s">
        <v>215</v>
      </c>
      <c r="D287" s="10"/>
    </row>
    <row r="288" spans="1:4" ht="15.75" x14ac:dyDescent="0.25">
      <c r="A288" s="7"/>
      <c r="B288" s="14" t="s">
        <v>1212</v>
      </c>
      <c r="C288" s="14" t="s">
        <v>1213</v>
      </c>
      <c r="D288" s="10"/>
    </row>
    <row r="289" spans="1:4" ht="15.75" x14ac:dyDescent="0.25">
      <c r="A289" s="7"/>
      <c r="B289" s="14" t="s">
        <v>324</v>
      </c>
      <c r="C289" s="14" t="s">
        <v>215</v>
      </c>
      <c r="D289" s="10"/>
    </row>
    <row r="290" spans="1:4" ht="15.75" x14ac:dyDescent="0.25">
      <c r="A290" s="7"/>
      <c r="B290" s="14" t="s">
        <v>1226</v>
      </c>
      <c r="C290" s="14" t="s">
        <v>212</v>
      </c>
      <c r="D290" s="10"/>
    </row>
    <row r="291" spans="1:4" ht="15.75" x14ac:dyDescent="0.25">
      <c r="A291" s="24"/>
      <c r="B291" s="25"/>
      <c r="C291" s="25"/>
      <c r="D291" s="25"/>
    </row>
  </sheetData>
  <mergeCells count="8">
    <mergeCell ref="A8:A10"/>
    <mergeCell ref="A7:D7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zoomScaleNormal="100" workbookViewId="0">
      <selection activeCell="B9" sqref="B9"/>
    </sheetView>
  </sheetViews>
  <sheetFormatPr baseColWidth="10" defaultRowHeight="15" x14ac:dyDescent="0.25"/>
  <cols>
    <col min="1" max="1" width="16.28515625" bestFit="1" customWidth="1"/>
    <col min="2" max="2" width="26.7109375" bestFit="1" customWidth="1"/>
    <col min="3" max="3" width="61.7109375" bestFit="1" customWidth="1"/>
    <col min="4" max="4" width="20.28515625" bestFit="1" customWidth="1"/>
    <col min="5" max="5" width="12.28515625" bestFit="1" customWidth="1"/>
    <col min="6" max="6" width="9.85546875" bestFit="1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 t="s">
        <v>12</v>
      </c>
      <c r="D3" s="1"/>
      <c r="E3" s="1"/>
      <c r="F3" s="1"/>
    </row>
    <row r="4" spans="1:6" x14ac:dyDescent="0.25">
      <c r="B4" s="1"/>
      <c r="C4" s="1" t="s">
        <v>13</v>
      </c>
      <c r="D4" s="1"/>
      <c r="E4" s="1"/>
      <c r="F4" s="1"/>
    </row>
    <row r="5" spans="1:6" x14ac:dyDescent="0.25">
      <c r="B5" s="1"/>
      <c r="C5" s="1" t="s">
        <v>15</v>
      </c>
      <c r="D5" s="1"/>
      <c r="E5" s="1"/>
      <c r="F5" s="1"/>
    </row>
    <row r="6" spans="1:6" x14ac:dyDescent="0.25">
      <c r="B6" s="1"/>
      <c r="C6" s="1" t="s">
        <v>14</v>
      </c>
      <c r="D6" s="1"/>
      <c r="E6" s="1"/>
      <c r="F6" s="1"/>
    </row>
    <row r="7" spans="1:6" x14ac:dyDescent="0.25">
      <c r="B7" s="1"/>
      <c r="C7" s="1" t="s">
        <v>1299</v>
      </c>
      <c r="D7" s="1"/>
      <c r="E7" s="1"/>
      <c r="F7" s="1"/>
    </row>
    <row r="8" spans="1:6" x14ac:dyDescent="0.25">
      <c r="B8" s="1"/>
      <c r="C8" s="1" t="s">
        <v>17</v>
      </c>
      <c r="D8" s="1"/>
      <c r="E8" s="1"/>
      <c r="F8" s="1"/>
    </row>
    <row r="9" spans="1:6" x14ac:dyDescent="0.25">
      <c r="A9" s="1" t="s">
        <v>0</v>
      </c>
      <c r="B9" s="1" t="s">
        <v>1</v>
      </c>
      <c r="C9" s="1" t="s">
        <v>1300</v>
      </c>
      <c r="D9" s="1" t="s">
        <v>3</v>
      </c>
      <c r="E9" s="1" t="s">
        <v>4</v>
      </c>
      <c r="F9" s="1" t="s">
        <v>5</v>
      </c>
    </row>
    <row r="10" spans="1:6" x14ac:dyDescent="0.25">
      <c r="A10" s="1"/>
      <c r="B10" s="1"/>
      <c r="D10" s="1"/>
      <c r="E10" s="1"/>
      <c r="F10" s="1"/>
    </row>
    <row r="11" spans="1:6" x14ac:dyDescent="0.25">
      <c r="A11" s="1"/>
      <c r="B11" s="1" t="s">
        <v>487</v>
      </c>
      <c r="C11" s="1" t="s">
        <v>488</v>
      </c>
      <c r="D11" s="1">
        <v>1171.5</v>
      </c>
      <c r="E11" s="1">
        <v>0</v>
      </c>
      <c r="F11" s="1"/>
    </row>
    <row r="12" spans="1:6" x14ac:dyDescent="0.25">
      <c r="A12" s="1"/>
      <c r="B12" s="1" t="s">
        <v>489</v>
      </c>
      <c r="C12" s="1" t="s">
        <v>488</v>
      </c>
      <c r="D12" s="1">
        <v>649</v>
      </c>
      <c r="E12" s="1">
        <v>0</v>
      </c>
      <c r="F12" s="1"/>
    </row>
    <row r="13" spans="1:6" x14ac:dyDescent="0.25">
      <c r="A13" s="1"/>
      <c r="B13" s="1" t="s">
        <v>887</v>
      </c>
      <c r="C13" s="1" t="s">
        <v>888</v>
      </c>
      <c r="D13" s="1">
        <v>240</v>
      </c>
      <c r="E13" s="1">
        <v>0</v>
      </c>
      <c r="F13" s="1"/>
    </row>
    <row r="14" spans="1:6" x14ac:dyDescent="0.25">
      <c r="A14" s="1"/>
      <c r="B14" s="1" t="s">
        <v>1197</v>
      </c>
      <c r="C14" s="1" t="s">
        <v>888</v>
      </c>
      <c r="D14" s="1">
        <v>240</v>
      </c>
      <c r="E14" s="1">
        <v>0</v>
      </c>
      <c r="F14" s="1"/>
    </row>
    <row r="15" spans="1:6" x14ac:dyDescent="0.25">
      <c r="A15" s="1"/>
      <c r="B15" s="1" t="s">
        <v>999</v>
      </c>
      <c r="C15" s="1" t="s">
        <v>888</v>
      </c>
      <c r="D15" s="1">
        <v>81</v>
      </c>
      <c r="E15" s="1">
        <v>0</v>
      </c>
      <c r="F15" s="1"/>
    </row>
    <row r="16" spans="1:6" x14ac:dyDescent="0.25">
      <c r="A16" s="1"/>
      <c r="B16" s="1" t="s">
        <v>1000</v>
      </c>
      <c r="C16" s="1" t="s">
        <v>888</v>
      </c>
      <c r="D16" s="1">
        <v>81</v>
      </c>
      <c r="E16" s="1">
        <v>0</v>
      </c>
      <c r="F16" s="1"/>
    </row>
    <row r="17" spans="1:6" x14ac:dyDescent="0.25">
      <c r="A17" s="1"/>
      <c r="B17" s="1" t="s">
        <v>889</v>
      </c>
      <c r="C17" s="1" t="s">
        <v>888</v>
      </c>
      <c r="D17" s="1">
        <v>240</v>
      </c>
      <c r="E17" s="1">
        <v>0</v>
      </c>
      <c r="F17" s="1"/>
    </row>
    <row r="18" spans="1:6" x14ac:dyDescent="0.25">
      <c r="A18" s="1"/>
      <c r="B18" s="1" t="s">
        <v>1001</v>
      </c>
      <c r="C18" s="1" t="s">
        <v>888</v>
      </c>
      <c r="D18" s="1">
        <v>34.15</v>
      </c>
      <c r="E18" s="1">
        <v>0</v>
      </c>
      <c r="F18" s="1"/>
    </row>
    <row r="19" spans="1:6" x14ac:dyDescent="0.25">
      <c r="A19" s="1"/>
      <c r="B19" s="1" t="s">
        <v>491</v>
      </c>
      <c r="C19" s="1" t="s">
        <v>490</v>
      </c>
      <c r="D19" s="1">
        <v>34.15</v>
      </c>
      <c r="E19" s="1">
        <v>0</v>
      </c>
      <c r="F19" s="1"/>
    </row>
    <row r="20" spans="1:6" x14ac:dyDescent="0.25">
      <c r="A20" s="1"/>
      <c r="B20" s="1" t="s">
        <v>492</v>
      </c>
      <c r="C20" s="1" t="s">
        <v>490</v>
      </c>
      <c r="D20" s="1">
        <v>85</v>
      </c>
      <c r="E20" s="1">
        <v>0</v>
      </c>
      <c r="F20" s="1"/>
    </row>
    <row r="21" spans="1:6" x14ac:dyDescent="0.25">
      <c r="A21" s="1"/>
      <c r="B21" s="1" t="s">
        <v>493</v>
      </c>
      <c r="C21" s="1" t="s">
        <v>494</v>
      </c>
      <c r="D21" s="1">
        <v>85</v>
      </c>
      <c r="E21" s="1">
        <v>0</v>
      </c>
      <c r="F21" s="1"/>
    </row>
    <row r="22" spans="1:6" x14ac:dyDescent="0.25">
      <c r="A22" s="1"/>
      <c r="B22" s="1" t="s">
        <v>495</v>
      </c>
      <c r="C22" s="1" t="s">
        <v>494</v>
      </c>
      <c r="D22" s="1">
        <v>132</v>
      </c>
      <c r="E22" s="1">
        <v>0</v>
      </c>
      <c r="F22" s="1"/>
    </row>
    <row r="23" spans="1:6" x14ac:dyDescent="0.25">
      <c r="A23" s="1"/>
      <c r="B23" s="1" t="s">
        <v>807</v>
      </c>
      <c r="C23" s="1" t="s">
        <v>764</v>
      </c>
      <c r="D23" s="1">
        <v>25.6</v>
      </c>
      <c r="E23" s="1">
        <v>0</v>
      </c>
      <c r="F23" s="1"/>
    </row>
    <row r="24" spans="1:6" x14ac:dyDescent="0.25">
      <c r="A24" s="1"/>
      <c r="B24" s="1" t="s">
        <v>1288</v>
      </c>
      <c r="C24" s="1" t="s">
        <v>890</v>
      </c>
      <c r="D24" s="1"/>
      <c r="E24" s="1">
        <v>0</v>
      </c>
      <c r="F24" s="1"/>
    </row>
    <row r="25" spans="1:6" x14ac:dyDescent="0.25">
      <c r="A25" s="1"/>
      <c r="B25" s="1" t="s">
        <v>497</v>
      </c>
      <c r="C25" s="1" t="s">
        <v>498</v>
      </c>
      <c r="D25" s="1">
        <v>37.72</v>
      </c>
      <c r="E25" s="1">
        <v>0</v>
      </c>
      <c r="F25" s="1"/>
    </row>
    <row r="26" spans="1:6" x14ac:dyDescent="0.25">
      <c r="A26" s="1"/>
      <c r="B26" s="1" t="s">
        <v>499</v>
      </c>
      <c r="C26" s="1" t="s">
        <v>490</v>
      </c>
      <c r="D26" s="1">
        <v>37.72</v>
      </c>
      <c r="E26" s="1">
        <v>0</v>
      </c>
      <c r="F26" s="1"/>
    </row>
    <row r="27" spans="1:6" x14ac:dyDescent="0.25">
      <c r="A27" s="1"/>
      <c r="B27" s="1" t="s">
        <v>500</v>
      </c>
      <c r="C27" s="1" t="s">
        <v>496</v>
      </c>
      <c r="D27" s="1">
        <v>215</v>
      </c>
      <c r="E27" s="1">
        <v>0</v>
      </c>
      <c r="F27" s="1"/>
    </row>
    <row r="28" spans="1:6" x14ac:dyDescent="0.25">
      <c r="A28" s="1"/>
      <c r="B28" s="1" t="s">
        <v>501</v>
      </c>
      <c r="C28" s="1" t="s">
        <v>490</v>
      </c>
      <c r="D28" s="1">
        <v>185.5</v>
      </c>
      <c r="E28" s="1">
        <v>0</v>
      </c>
      <c r="F28" s="1"/>
    </row>
    <row r="29" spans="1:6" x14ac:dyDescent="0.25">
      <c r="A29" s="1"/>
      <c r="B29" s="1" t="s">
        <v>891</v>
      </c>
      <c r="C29" s="1" t="s">
        <v>892</v>
      </c>
      <c r="D29" s="1">
        <v>20</v>
      </c>
      <c r="E29" s="1">
        <v>0</v>
      </c>
      <c r="F29" s="1"/>
    </row>
    <row r="30" spans="1:6" x14ac:dyDescent="0.25">
      <c r="A30" s="1"/>
      <c r="B30" s="1" t="s">
        <v>503</v>
      </c>
      <c r="C30" s="1" t="s">
        <v>1287</v>
      </c>
      <c r="D30" s="1">
        <v>18</v>
      </c>
      <c r="E30" s="1">
        <v>0</v>
      </c>
      <c r="F30" s="1"/>
    </row>
    <row r="31" spans="1:6" x14ac:dyDescent="0.25">
      <c r="A31" s="1"/>
      <c r="B31" s="1" t="s">
        <v>504</v>
      </c>
      <c r="C31" s="1" t="s">
        <v>502</v>
      </c>
      <c r="D31" s="1">
        <v>28.35</v>
      </c>
      <c r="E31" s="1">
        <v>0</v>
      </c>
      <c r="F31" s="1"/>
    </row>
    <row r="32" spans="1:6" x14ac:dyDescent="0.25">
      <c r="A32" s="1"/>
      <c r="B32" s="1" t="s">
        <v>505</v>
      </c>
      <c r="C32" s="1" t="s">
        <v>502</v>
      </c>
      <c r="D32" s="1">
        <v>35</v>
      </c>
      <c r="E32" s="1">
        <v>0</v>
      </c>
      <c r="F32" s="1"/>
    </row>
    <row r="33" spans="1:6" x14ac:dyDescent="0.25">
      <c r="A33" s="1"/>
      <c r="B33" s="1" t="s">
        <v>924</v>
      </c>
      <c r="C33" s="1" t="s">
        <v>490</v>
      </c>
      <c r="D33" s="1">
        <v>72</v>
      </c>
      <c r="E33" s="1">
        <v>0</v>
      </c>
      <c r="F33" s="1"/>
    </row>
    <row r="34" spans="1:6" x14ac:dyDescent="0.25">
      <c r="A34" s="1"/>
      <c r="B34" s="1" t="s">
        <v>506</v>
      </c>
      <c r="C34" s="1" t="s">
        <v>490</v>
      </c>
      <c r="D34" s="1">
        <v>295</v>
      </c>
      <c r="E34" s="1">
        <v>0</v>
      </c>
      <c r="F34" s="1"/>
    </row>
    <row r="35" spans="1:6" x14ac:dyDescent="0.25">
      <c r="A35" s="1"/>
      <c r="B35" s="1" t="s">
        <v>507</v>
      </c>
      <c r="C35" s="1" t="s">
        <v>490</v>
      </c>
      <c r="D35" s="1">
        <v>116</v>
      </c>
      <c r="E35" s="1">
        <v>0</v>
      </c>
      <c r="F35" s="1"/>
    </row>
    <row r="36" spans="1:6" x14ac:dyDescent="0.25">
      <c r="A36" s="1"/>
      <c r="B36" s="1" t="s">
        <v>1193</v>
      </c>
      <c r="C36" s="1" t="s">
        <v>490</v>
      </c>
      <c r="D36" s="1">
        <v>216</v>
      </c>
      <c r="E36" s="1">
        <v>0</v>
      </c>
      <c r="F36" s="1"/>
    </row>
    <row r="37" spans="1:6" x14ac:dyDescent="0.25">
      <c r="A37" s="1"/>
      <c r="B37" s="1" t="s">
        <v>1005</v>
      </c>
      <c r="C37" s="1" t="s">
        <v>490</v>
      </c>
      <c r="D37" s="1">
        <v>250</v>
      </c>
      <c r="E37" s="1">
        <v>0</v>
      </c>
      <c r="F37" s="1"/>
    </row>
    <row r="38" spans="1:6" x14ac:dyDescent="0.25">
      <c r="A38" s="1"/>
      <c r="B38" s="1" t="s">
        <v>1002</v>
      </c>
      <c r="C38" s="1" t="s">
        <v>490</v>
      </c>
      <c r="D38" s="1">
        <v>195</v>
      </c>
      <c r="E38" s="1">
        <v>0</v>
      </c>
      <c r="F38" s="1"/>
    </row>
    <row r="39" spans="1:6" x14ac:dyDescent="0.25">
      <c r="A39" s="1"/>
      <c r="B39" s="1" t="s">
        <v>508</v>
      </c>
      <c r="C39" s="1" t="s">
        <v>490</v>
      </c>
      <c r="D39" s="1">
        <v>94</v>
      </c>
      <c r="E39" s="1">
        <v>0</v>
      </c>
      <c r="F39" s="1"/>
    </row>
    <row r="40" spans="1:6" x14ac:dyDescent="0.25">
      <c r="A40" s="1"/>
      <c r="B40" s="1" t="s">
        <v>1003</v>
      </c>
      <c r="C40" s="1" t="s">
        <v>490</v>
      </c>
      <c r="D40" s="1">
        <v>90</v>
      </c>
      <c r="E40" s="1">
        <v>0</v>
      </c>
      <c r="F40" s="1"/>
    </row>
    <row r="41" spans="1:6" x14ac:dyDescent="0.25">
      <c r="A41" s="1"/>
      <c r="B41" s="1" t="s">
        <v>893</v>
      </c>
      <c r="C41" s="1" t="s">
        <v>888</v>
      </c>
      <c r="D41" s="1">
        <v>90</v>
      </c>
      <c r="E41" s="1">
        <v>0</v>
      </c>
      <c r="F41" s="1"/>
    </row>
    <row r="42" spans="1:6" x14ac:dyDescent="0.25">
      <c r="A42" s="1"/>
      <c r="B42" s="1" t="s">
        <v>509</v>
      </c>
      <c r="C42" s="1" t="s">
        <v>490</v>
      </c>
      <c r="D42" s="1">
        <v>90</v>
      </c>
      <c r="E42" s="1">
        <v>0</v>
      </c>
      <c r="F42" s="1"/>
    </row>
    <row r="43" spans="1:6" x14ac:dyDescent="0.25">
      <c r="A43" s="1"/>
      <c r="B43" s="1" t="s">
        <v>1195</v>
      </c>
      <c r="C43" s="1" t="s">
        <v>933</v>
      </c>
      <c r="D43" s="1">
        <v>110</v>
      </c>
      <c r="E43" s="1"/>
      <c r="F43" s="1"/>
    </row>
    <row r="44" spans="1:6" x14ac:dyDescent="0.25">
      <c r="A44" s="1"/>
      <c r="B44" s="1" t="s">
        <v>510</v>
      </c>
      <c r="C44" s="1" t="s">
        <v>502</v>
      </c>
      <c r="D44" s="1">
        <v>7.91</v>
      </c>
      <c r="E44" s="1">
        <v>0</v>
      </c>
      <c r="F44" s="1"/>
    </row>
    <row r="45" spans="1:6" x14ac:dyDescent="0.25">
      <c r="A45" s="1"/>
      <c r="B45" s="1" t="s">
        <v>1194</v>
      </c>
      <c r="C45" s="1" t="s">
        <v>763</v>
      </c>
      <c r="D45" s="1">
        <v>185</v>
      </c>
      <c r="E45" s="1">
        <v>0</v>
      </c>
      <c r="F45" s="1"/>
    </row>
    <row r="46" spans="1:6" x14ac:dyDescent="0.25">
      <c r="A46" s="1"/>
      <c r="B46" s="1" t="s">
        <v>511</v>
      </c>
      <c r="C46" s="1" t="s">
        <v>498</v>
      </c>
      <c r="D46" s="1">
        <v>260</v>
      </c>
      <c r="E46" s="1">
        <v>0</v>
      </c>
      <c r="F46" s="1"/>
    </row>
    <row r="47" spans="1:6" x14ac:dyDescent="0.25">
      <c r="A47" s="1"/>
      <c r="B47" s="1" t="s">
        <v>925</v>
      </c>
      <c r="C47" s="1" t="s">
        <v>888</v>
      </c>
      <c r="D47" s="1">
        <v>120</v>
      </c>
      <c r="E47" s="1">
        <v>0</v>
      </c>
      <c r="F47" s="1"/>
    </row>
    <row r="48" spans="1:6" x14ac:dyDescent="0.25">
      <c r="A48" s="1"/>
      <c r="B48" s="1" t="s">
        <v>1196</v>
      </c>
      <c r="C48" s="1" t="s">
        <v>888</v>
      </c>
      <c r="D48" s="1">
        <v>310</v>
      </c>
      <c r="E48" s="1">
        <v>0</v>
      </c>
      <c r="F48" s="1"/>
    </row>
    <row r="49" spans="1:6" x14ac:dyDescent="0.25">
      <c r="A49" s="1"/>
      <c r="B49" s="1" t="s">
        <v>894</v>
      </c>
      <c r="C49" s="1" t="s">
        <v>933</v>
      </c>
      <c r="D49" s="1">
        <v>25</v>
      </c>
      <c r="E49" s="1">
        <v>0</v>
      </c>
      <c r="F49" s="1"/>
    </row>
    <row r="50" spans="1:6" x14ac:dyDescent="0.25">
      <c r="A50" s="1"/>
      <c r="B50" s="1" t="s">
        <v>512</v>
      </c>
      <c r="C50" s="1" t="s">
        <v>490</v>
      </c>
      <c r="D50" s="1">
        <v>29.5</v>
      </c>
      <c r="E50" s="1">
        <v>0</v>
      </c>
      <c r="F50" s="1"/>
    </row>
    <row r="51" spans="1:6" x14ac:dyDescent="0.25">
      <c r="A51" s="1"/>
      <c r="B51" s="1" t="s">
        <v>1006</v>
      </c>
      <c r="C51" s="1" t="s">
        <v>490</v>
      </c>
      <c r="D51" s="1">
        <v>31</v>
      </c>
      <c r="E51" s="1">
        <v>0</v>
      </c>
      <c r="F51" s="1"/>
    </row>
    <row r="52" spans="1:6" x14ac:dyDescent="0.25">
      <c r="A52" s="1"/>
      <c r="B52" s="1" t="s">
        <v>513</v>
      </c>
      <c r="C52" s="1" t="s">
        <v>502</v>
      </c>
      <c r="D52" s="1">
        <v>25</v>
      </c>
      <c r="E52" s="1">
        <v>0</v>
      </c>
      <c r="F52" s="1"/>
    </row>
    <row r="53" spans="1:6" x14ac:dyDescent="0.25">
      <c r="A53" s="1"/>
      <c r="B53" s="1" t="s">
        <v>514</v>
      </c>
      <c r="C53" s="1" t="s">
        <v>490</v>
      </c>
      <c r="D53" s="1">
        <v>31</v>
      </c>
      <c r="E53" s="1">
        <v>0</v>
      </c>
      <c r="F53" s="1"/>
    </row>
    <row r="54" spans="1:6" x14ac:dyDescent="0.25">
      <c r="A54" s="1"/>
      <c r="B54" s="1" t="s">
        <v>515</v>
      </c>
      <c r="C54" s="1" t="s">
        <v>502</v>
      </c>
      <c r="D54" s="1">
        <v>2.25</v>
      </c>
      <c r="E54" s="1">
        <v>0</v>
      </c>
      <c r="F54" s="1"/>
    </row>
    <row r="55" spans="1:6" x14ac:dyDescent="0.25">
      <c r="A55" s="1"/>
      <c r="B55" s="1" t="s">
        <v>1007</v>
      </c>
      <c r="C55" s="1" t="s">
        <v>502</v>
      </c>
      <c r="D55" s="1">
        <v>2</v>
      </c>
      <c r="E55" s="1">
        <v>0</v>
      </c>
      <c r="F55" s="1"/>
    </row>
    <row r="56" spans="1:6" x14ac:dyDescent="0.25">
      <c r="A56" s="1"/>
      <c r="B56" s="1" t="s">
        <v>516</v>
      </c>
      <c r="C56" s="1" t="s">
        <v>502</v>
      </c>
      <c r="D56" s="1">
        <v>25</v>
      </c>
      <c r="E56" s="1">
        <v>0</v>
      </c>
      <c r="F56" s="1"/>
    </row>
    <row r="57" spans="1:6" x14ac:dyDescent="0.25">
      <c r="A57" s="1"/>
      <c r="B57" s="1" t="s">
        <v>517</v>
      </c>
      <c r="C57" s="1" t="s">
        <v>518</v>
      </c>
      <c r="D57" s="1">
        <v>73</v>
      </c>
      <c r="E57" s="1">
        <v>0</v>
      </c>
      <c r="F57" s="1"/>
    </row>
    <row r="58" spans="1:6" x14ac:dyDescent="0.25">
      <c r="A58" s="1"/>
      <c r="B58" s="1" t="s">
        <v>1008</v>
      </c>
      <c r="C58" s="1" t="s">
        <v>502</v>
      </c>
      <c r="D58" s="1">
        <v>10</v>
      </c>
      <c r="E58" s="1">
        <v>0</v>
      </c>
      <c r="F58" s="1"/>
    </row>
    <row r="59" spans="1:6" x14ac:dyDescent="0.25">
      <c r="A59" s="1"/>
      <c r="B59" s="1" t="s">
        <v>519</v>
      </c>
      <c r="C59" s="1" t="s">
        <v>490</v>
      </c>
      <c r="D59" s="1">
        <v>63</v>
      </c>
      <c r="E59" s="1">
        <v>0</v>
      </c>
      <c r="F59" s="1"/>
    </row>
    <row r="60" spans="1:6" x14ac:dyDescent="0.25">
      <c r="A60" s="1"/>
      <c r="B60" s="1" t="s">
        <v>926</v>
      </c>
      <c r="C60" s="1" t="s">
        <v>888</v>
      </c>
      <c r="D60" s="1">
        <v>63</v>
      </c>
      <c r="E60" s="1">
        <v>0</v>
      </c>
      <c r="F60" s="1"/>
    </row>
    <row r="61" spans="1:6" x14ac:dyDescent="0.25">
      <c r="A61" s="1"/>
      <c r="B61" s="1" t="s">
        <v>762</v>
      </c>
      <c r="C61" s="1" t="s">
        <v>490</v>
      </c>
      <c r="D61" s="1">
        <v>63</v>
      </c>
      <c r="E61" s="1">
        <v>0</v>
      </c>
      <c r="F61" s="1"/>
    </row>
    <row r="62" spans="1:6" x14ac:dyDescent="0.25">
      <c r="A62" s="1"/>
      <c r="B62" s="1" t="s">
        <v>1009</v>
      </c>
      <c r="C62" s="1" t="s">
        <v>888</v>
      </c>
      <c r="D62" s="1">
        <v>26</v>
      </c>
      <c r="E62" s="1">
        <v>0</v>
      </c>
      <c r="F62" s="1"/>
    </row>
    <row r="63" spans="1:6" x14ac:dyDescent="0.25">
      <c r="A63" s="1"/>
      <c r="B63" s="1" t="s">
        <v>805</v>
      </c>
      <c r="C63" s="1" t="s">
        <v>892</v>
      </c>
      <c r="D63" s="1">
        <v>114</v>
      </c>
      <c r="E63" s="1">
        <v>0</v>
      </c>
      <c r="F63" s="1"/>
    </row>
    <row r="64" spans="1:6" x14ac:dyDescent="0.25">
      <c r="A64" s="1"/>
      <c r="B64" s="1" t="s">
        <v>1010</v>
      </c>
      <c r="C64" s="1" t="s">
        <v>892</v>
      </c>
      <c r="D64" s="1">
        <v>50</v>
      </c>
      <c r="E64" s="1">
        <v>0</v>
      </c>
      <c r="F64" s="1"/>
    </row>
    <row r="65" spans="1:6" x14ac:dyDescent="0.25">
      <c r="A65" s="1"/>
      <c r="B65" s="1" t="s">
        <v>1011</v>
      </c>
      <c r="C65" s="1" t="s">
        <v>892</v>
      </c>
      <c r="D65" s="1">
        <v>5</v>
      </c>
      <c r="E65" s="1">
        <v>0</v>
      </c>
      <c r="F65" s="1"/>
    </row>
    <row r="66" spans="1:6" x14ac:dyDescent="0.25">
      <c r="A66" s="1"/>
      <c r="B66" s="1" t="s">
        <v>927</v>
      </c>
      <c r="C66" s="1" t="s">
        <v>892</v>
      </c>
      <c r="D66" s="1">
        <v>12</v>
      </c>
      <c r="E66" s="1">
        <v>0</v>
      </c>
      <c r="F66" s="1"/>
    </row>
    <row r="67" spans="1:6" x14ac:dyDescent="0.25">
      <c r="A67" s="1"/>
      <c r="B67" s="1" t="s">
        <v>928</v>
      </c>
      <c r="C67" s="1" t="s">
        <v>888</v>
      </c>
      <c r="D67" s="1">
        <v>247.01</v>
      </c>
      <c r="E67" s="1">
        <v>0</v>
      </c>
      <c r="F67" s="1"/>
    </row>
    <row r="68" spans="1:6" x14ac:dyDescent="0.25">
      <c r="A68" s="1"/>
      <c r="B68" s="1" t="s">
        <v>1012</v>
      </c>
      <c r="C68" s="1" t="s">
        <v>888</v>
      </c>
      <c r="D68" s="1"/>
      <c r="E68" s="1">
        <v>0</v>
      </c>
      <c r="F68" s="1"/>
    </row>
    <row r="69" spans="1:6" x14ac:dyDescent="0.25">
      <c r="A69" s="1"/>
      <c r="B69" s="1" t="s">
        <v>520</v>
      </c>
      <c r="C69" s="1" t="s">
        <v>490</v>
      </c>
      <c r="D69" s="1">
        <v>77</v>
      </c>
      <c r="E69" s="1">
        <v>0</v>
      </c>
      <c r="F69" s="1"/>
    </row>
    <row r="70" spans="1:6" x14ac:dyDescent="0.25">
      <c r="A70" s="1"/>
      <c r="B70" s="1" t="s">
        <v>1013</v>
      </c>
      <c r="C70" s="1" t="s">
        <v>892</v>
      </c>
      <c r="D70" s="1">
        <v>5</v>
      </c>
      <c r="E70" s="1">
        <v>0</v>
      </c>
      <c r="F70" s="1"/>
    </row>
    <row r="71" spans="1:6" x14ac:dyDescent="0.25">
      <c r="A71" s="1"/>
      <c r="B71" s="1" t="s">
        <v>521</v>
      </c>
      <c r="C71" s="1" t="s">
        <v>522</v>
      </c>
      <c r="D71" s="1">
        <v>42</v>
      </c>
      <c r="E71" s="1">
        <v>0</v>
      </c>
      <c r="F71" s="1"/>
    </row>
    <row r="72" spans="1:6" x14ac:dyDescent="0.25">
      <c r="A72" s="1"/>
      <c r="B72" s="1" t="s">
        <v>896</v>
      </c>
      <c r="C72" s="1" t="s">
        <v>522</v>
      </c>
      <c r="D72" s="1">
        <v>52</v>
      </c>
      <c r="E72" s="1">
        <v>0</v>
      </c>
      <c r="F72" s="1"/>
    </row>
    <row r="73" spans="1:6" x14ac:dyDescent="0.25">
      <c r="A73" s="1"/>
      <c r="B73" s="1" t="s">
        <v>1014</v>
      </c>
      <c r="C73" s="1" t="s">
        <v>892</v>
      </c>
      <c r="D73" s="1">
        <v>90</v>
      </c>
      <c r="E73" s="1">
        <v>0</v>
      </c>
      <c r="F73" s="1"/>
    </row>
    <row r="74" spans="1:6" x14ac:dyDescent="0.25">
      <c r="A74" s="1"/>
      <c r="B74" s="1" t="s">
        <v>1015</v>
      </c>
      <c r="C74" s="1" t="s">
        <v>490</v>
      </c>
      <c r="D74" s="1">
        <v>66</v>
      </c>
      <c r="E74" s="1">
        <v>0</v>
      </c>
      <c r="F74" s="1"/>
    </row>
    <row r="75" spans="1:6" x14ac:dyDescent="0.25">
      <c r="A75" s="1"/>
      <c r="B75" s="1" t="s">
        <v>761</v>
      </c>
      <c r="C75" s="1" t="s">
        <v>755</v>
      </c>
      <c r="D75" s="1">
        <v>48</v>
      </c>
      <c r="E75" s="1">
        <v>0</v>
      </c>
      <c r="F75" s="1"/>
    </row>
    <row r="76" spans="1:6" x14ac:dyDescent="0.25">
      <c r="A76" s="1"/>
      <c r="B76" s="1" t="s">
        <v>806</v>
      </c>
      <c r="C76" s="1" t="s">
        <v>757</v>
      </c>
      <c r="D76" s="1">
        <v>10</v>
      </c>
      <c r="E76" s="1">
        <v>0</v>
      </c>
      <c r="F76" s="1"/>
    </row>
    <row r="77" spans="1:6" x14ac:dyDescent="0.25">
      <c r="A77" s="1"/>
      <c r="B77" s="1" t="s">
        <v>895</v>
      </c>
      <c r="C77" s="1" t="s">
        <v>888</v>
      </c>
      <c r="D77" s="1">
        <v>34.799999999999997</v>
      </c>
      <c r="E77" s="1">
        <v>0</v>
      </c>
      <c r="F77" s="1"/>
    </row>
    <row r="78" spans="1:6" x14ac:dyDescent="0.25">
      <c r="A78" s="1"/>
      <c r="B78" s="1" t="s">
        <v>523</v>
      </c>
      <c r="C78" s="1" t="s">
        <v>524</v>
      </c>
      <c r="D78" s="1">
        <v>125</v>
      </c>
      <c r="E78" s="1">
        <v>0</v>
      </c>
      <c r="F78" s="1"/>
    </row>
    <row r="79" spans="1:6" x14ac:dyDescent="0.25">
      <c r="A79" s="1"/>
      <c r="B79" s="1" t="s">
        <v>525</v>
      </c>
      <c r="C79" s="1" t="s">
        <v>526</v>
      </c>
      <c r="D79" s="1">
        <v>10</v>
      </c>
      <c r="E79" s="1">
        <v>0</v>
      </c>
      <c r="F79" s="1"/>
    </row>
    <row r="80" spans="1:6" x14ac:dyDescent="0.25">
      <c r="A80" s="1"/>
      <c r="B80" s="1" t="s">
        <v>1016</v>
      </c>
      <c r="C80" s="1" t="s">
        <v>888</v>
      </c>
      <c r="D80" s="1"/>
      <c r="E80" s="1">
        <v>0</v>
      </c>
      <c r="F80" s="1"/>
    </row>
    <row r="81" spans="1:6" x14ac:dyDescent="0.25">
      <c r="A81" s="1"/>
      <c r="B81" s="1" t="s">
        <v>528</v>
      </c>
      <c r="C81" s="1" t="s">
        <v>527</v>
      </c>
      <c r="D81" s="1">
        <v>590</v>
      </c>
      <c r="E81" s="1">
        <v>0</v>
      </c>
      <c r="F81" s="1"/>
    </row>
    <row r="82" spans="1:6" x14ac:dyDescent="0.25">
      <c r="A82" s="1"/>
      <c r="B82" s="1" t="s">
        <v>760</v>
      </c>
      <c r="C82" s="1" t="s">
        <v>759</v>
      </c>
      <c r="D82" s="1">
        <v>210</v>
      </c>
      <c r="E82" s="1">
        <v>0</v>
      </c>
      <c r="F82" s="1"/>
    </row>
    <row r="83" spans="1:6" x14ac:dyDescent="0.25">
      <c r="A83" s="1"/>
      <c r="B83" s="1" t="s">
        <v>1039</v>
      </c>
      <c r="C83" s="1" t="s">
        <v>527</v>
      </c>
      <c r="D83" s="1">
        <v>305</v>
      </c>
      <c r="E83" s="1">
        <v>0</v>
      </c>
      <c r="F83" s="1"/>
    </row>
    <row r="84" spans="1:6" x14ac:dyDescent="0.25">
      <c r="A84" s="1"/>
      <c r="B84" s="1" t="s">
        <v>1019</v>
      </c>
      <c r="C84" s="1" t="s">
        <v>502</v>
      </c>
      <c r="D84" s="1">
        <v>140</v>
      </c>
      <c r="E84" s="1">
        <v>0</v>
      </c>
      <c r="F84" s="1"/>
    </row>
    <row r="85" spans="1:6" x14ac:dyDescent="0.25">
      <c r="A85" s="1"/>
      <c r="B85" s="1" t="s">
        <v>529</v>
      </c>
      <c r="C85" s="1" t="s">
        <v>490</v>
      </c>
      <c r="D85" s="1">
        <v>137</v>
      </c>
      <c r="E85" s="1">
        <v>0</v>
      </c>
      <c r="F85" s="1"/>
    </row>
    <row r="86" spans="1:6" x14ac:dyDescent="0.25">
      <c r="A86" s="1"/>
      <c r="B86" s="1" t="s">
        <v>1017</v>
      </c>
      <c r="C86" s="1" t="s">
        <v>1018</v>
      </c>
      <c r="D86" s="1">
        <v>600</v>
      </c>
      <c r="E86" s="1">
        <v>0</v>
      </c>
      <c r="F86" s="1"/>
    </row>
    <row r="87" spans="1:6" x14ac:dyDescent="0.25">
      <c r="A87" s="1"/>
      <c r="B87" s="1" t="s">
        <v>1289</v>
      </c>
      <c r="C87" s="1" t="s">
        <v>933</v>
      </c>
      <c r="D87" s="1"/>
      <c r="E87" s="1"/>
      <c r="F87" s="1"/>
    </row>
    <row r="88" spans="1:6" x14ac:dyDescent="0.25">
      <c r="A88" s="1"/>
      <c r="B88" s="1" t="s">
        <v>530</v>
      </c>
      <c r="C88" s="1" t="s">
        <v>502</v>
      </c>
      <c r="D88" s="1">
        <v>18</v>
      </c>
      <c r="E88" s="1">
        <v>0</v>
      </c>
      <c r="F88" s="1"/>
    </row>
    <row r="89" spans="1:6" x14ac:dyDescent="0.25">
      <c r="A89" s="1"/>
      <c r="B89" s="1" t="s">
        <v>531</v>
      </c>
      <c r="C89" s="1" t="s">
        <v>490</v>
      </c>
      <c r="D89" s="1">
        <v>760</v>
      </c>
      <c r="E89" s="1">
        <v>0</v>
      </c>
      <c r="F89" s="1"/>
    </row>
    <row r="90" spans="1:6" x14ac:dyDescent="0.25">
      <c r="A90" s="1"/>
      <c r="B90" s="1" t="s">
        <v>1020</v>
      </c>
      <c r="C90" s="1" t="s">
        <v>490</v>
      </c>
      <c r="D90" s="1"/>
      <c r="E90" s="1">
        <v>0</v>
      </c>
      <c r="F90" s="1"/>
    </row>
    <row r="91" spans="1:6" x14ac:dyDescent="0.25">
      <c r="A91" s="1"/>
      <c r="B91" s="1" t="s">
        <v>532</v>
      </c>
      <c r="C91" s="1" t="s">
        <v>490</v>
      </c>
      <c r="D91" s="1"/>
      <c r="E91" s="1">
        <v>0</v>
      </c>
      <c r="F91" s="1"/>
    </row>
    <row r="92" spans="1:6" x14ac:dyDescent="0.25">
      <c r="A92" s="1"/>
      <c r="B92" s="1" t="s">
        <v>1198</v>
      </c>
      <c r="C92" s="1" t="s">
        <v>892</v>
      </c>
      <c r="D92" s="1"/>
      <c r="E92" s="1">
        <v>0</v>
      </c>
      <c r="F92" s="1"/>
    </row>
    <row r="93" spans="1:6" x14ac:dyDescent="0.25">
      <c r="A93" s="1"/>
      <c r="B93" s="1" t="s">
        <v>929</v>
      </c>
      <c r="C93" s="1" t="s">
        <v>892</v>
      </c>
      <c r="D93" s="1">
        <v>8</v>
      </c>
      <c r="E93" s="1">
        <v>0</v>
      </c>
      <c r="F93" s="1"/>
    </row>
    <row r="94" spans="1:6" x14ac:dyDescent="0.25">
      <c r="A94" s="1"/>
      <c r="B94" s="1" t="s">
        <v>1021</v>
      </c>
      <c r="C94" s="1" t="s">
        <v>1022</v>
      </c>
      <c r="D94" s="1">
        <v>9</v>
      </c>
      <c r="E94" s="1">
        <v>0</v>
      </c>
      <c r="F94" s="1"/>
    </row>
    <row r="95" spans="1:6" x14ac:dyDescent="0.25">
      <c r="A95" s="1"/>
      <c r="B95" s="1" t="s">
        <v>1023</v>
      </c>
      <c r="C95" s="1" t="s">
        <v>490</v>
      </c>
      <c r="D95" s="1">
        <v>50</v>
      </c>
      <c r="E95" s="1">
        <v>0</v>
      </c>
      <c r="F95" s="1"/>
    </row>
    <row r="96" spans="1:6" x14ac:dyDescent="0.25">
      <c r="A96" s="1"/>
      <c r="B96" s="1" t="s">
        <v>533</v>
      </c>
      <c r="C96" s="1" t="s">
        <v>534</v>
      </c>
      <c r="D96" s="1">
        <v>1400</v>
      </c>
      <c r="E96" s="1">
        <v>0</v>
      </c>
      <c r="F96" s="1"/>
    </row>
    <row r="97" spans="1:6" x14ac:dyDescent="0.25">
      <c r="A97" s="1"/>
      <c r="B97" s="1" t="s">
        <v>1203</v>
      </c>
      <c r="C97" s="1" t="s">
        <v>892</v>
      </c>
      <c r="D97" s="1">
        <v>110</v>
      </c>
      <c r="E97" s="1">
        <v>0</v>
      </c>
      <c r="F97" s="1"/>
    </row>
    <row r="98" spans="1:6" x14ac:dyDescent="0.25">
      <c r="A98" s="1"/>
      <c r="B98" s="1" t="s">
        <v>535</v>
      </c>
      <c r="C98" s="1" t="s">
        <v>518</v>
      </c>
      <c r="D98" s="1">
        <v>525</v>
      </c>
      <c r="E98" s="1">
        <v>0</v>
      </c>
      <c r="F98" s="1"/>
    </row>
    <row r="99" spans="1:6" x14ac:dyDescent="0.25">
      <c r="A99" s="1"/>
      <c r="B99" s="1" t="s">
        <v>1024</v>
      </c>
      <c r="C99" s="1" t="s">
        <v>538</v>
      </c>
      <c r="D99" s="1">
        <v>25</v>
      </c>
      <c r="E99" s="1">
        <v>0</v>
      </c>
      <c r="F99" s="1"/>
    </row>
    <row r="100" spans="1:6" x14ac:dyDescent="0.25">
      <c r="A100" s="1"/>
      <c r="B100" s="1" t="s">
        <v>536</v>
      </c>
      <c r="C100" s="1" t="s">
        <v>490</v>
      </c>
      <c r="D100" s="1">
        <v>80</v>
      </c>
      <c r="E100" s="1">
        <v>0</v>
      </c>
      <c r="F100" s="1"/>
    </row>
    <row r="101" spans="1:6" x14ac:dyDescent="0.25">
      <c r="A101" s="1"/>
      <c r="B101" s="1" t="s">
        <v>1199</v>
      </c>
      <c r="C101" s="1" t="s">
        <v>490</v>
      </c>
      <c r="D101" s="1">
        <v>94</v>
      </c>
      <c r="E101" s="1"/>
      <c r="F101" s="1"/>
    </row>
    <row r="102" spans="1:6" x14ac:dyDescent="0.25">
      <c r="A102" s="1"/>
      <c r="B102" s="1" t="s">
        <v>1004</v>
      </c>
      <c r="C102" s="1"/>
      <c r="D102" s="1"/>
      <c r="E102" s="1">
        <v>0</v>
      </c>
      <c r="F102" s="1"/>
    </row>
    <row r="103" spans="1:6" x14ac:dyDescent="0.25">
      <c r="A103" s="1"/>
      <c r="B103" s="1" t="s">
        <v>758</v>
      </c>
      <c r="C103" s="1"/>
      <c r="D103" s="1">
        <v>350</v>
      </c>
      <c r="E103" s="1">
        <v>0</v>
      </c>
      <c r="F103" s="1"/>
    </row>
    <row r="104" spans="1:6" x14ac:dyDescent="0.25">
      <c r="A104" s="1"/>
      <c r="B104" s="1" t="s">
        <v>1025</v>
      </c>
      <c r="C104" s="1" t="s">
        <v>892</v>
      </c>
      <c r="D104" s="1">
        <v>25</v>
      </c>
      <c r="E104" s="1">
        <v>0</v>
      </c>
      <c r="F104" s="1"/>
    </row>
    <row r="105" spans="1:6" x14ac:dyDescent="0.25">
      <c r="A105" s="1"/>
      <c r="B105" s="1" t="s">
        <v>1290</v>
      </c>
      <c r="C105" s="1" t="s">
        <v>892</v>
      </c>
      <c r="D105" s="1">
        <v>25</v>
      </c>
      <c r="E105" s="1">
        <v>0</v>
      </c>
      <c r="F105" s="1"/>
    </row>
    <row r="106" spans="1:6" x14ac:dyDescent="0.25">
      <c r="A106" s="1"/>
      <c r="B106" s="1" t="s">
        <v>1026</v>
      </c>
      <c r="C106" s="1" t="s">
        <v>1027</v>
      </c>
      <c r="D106" s="1">
        <v>4</v>
      </c>
      <c r="E106" s="1">
        <v>0</v>
      </c>
      <c r="F106" s="1"/>
    </row>
    <row r="107" spans="1:6" x14ac:dyDescent="0.25">
      <c r="A107" s="1"/>
      <c r="B107" s="1" t="s">
        <v>897</v>
      </c>
      <c r="C107" s="1" t="s">
        <v>888</v>
      </c>
      <c r="D107" s="1">
        <v>350</v>
      </c>
      <c r="E107" s="1">
        <v>0</v>
      </c>
      <c r="F107" s="1"/>
    </row>
    <row r="108" spans="1:6" x14ac:dyDescent="0.25">
      <c r="A108" s="1"/>
      <c r="B108" s="1" t="s">
        <v>898</v>
      </c>
      <c r="C108" s="1" t="s">
        <v>888</v>
      </c>
      <c r="D108" s="1">
        <v>295.70999999999998</v>
      </c>
      <c r="E108" s="1">
        <v>0</v>
      </c>
      <c r="F108" s="1"/>
    </row>
    <row r="109" spans="1:6" x14ac:dyDescent="0.25">
      <c r="A109" s="1"/>
      <c r="B109" s="1" t="s">
        <v>930</v>
      </c>
      <c r="C109" s="1" t="s">
        <v>888</v>
      </c>
      <c r="D109" s="1">
        <v>295.70999999999998</v>
      </c>
      <c r="E109" s="1">
        <v>0</v>
      </c>
      <c r="F109" s="1"/>
    </row>
    <row r="110" spans="1:6" x14ac:dyDescent="0.25">
      <c r="A110" s="1"/>
      <c r="B110" s="1" t="s">
        <v>1028</v>
      </c>
      <c r="C110" s="1" t="s">
        <v>538</v>
      </c>
      <c r="D110" s="1"/>
      <c r="E110" s="1">
        <v>0</v>
      </c>
      <c r="F110" s="1"/>
    </row>
    <row r="111" spans="1:6" x14ac:dyDescent="0.25">
      <c r="A111" s="1"/>
      <c r="B111" s="1" t="s">
        <v>1029</v>
      </c>
      <c r="C111" s="1" t="s">
        <v>490</v>
      </c>
      <c r="D111" s="1"/>
      <c r="E111" s="1">
        <v>0</v>
      </c>
      <c r="F111" s="1"/>
    </row>
    <row r="112" spans="1:6" x14ac:dyDescent="0.25">
      <c r="A112" s="1"/>
      <c r="B112" s="1" t="s">
        <v>1030</v>
      </c>
      <c r="C112" s="1" t="s">
        <v>490</v>
      </c>
      <c r="D112" s="1">
        <v>11</v>
      </c>
      <c r="E112" s="1">
        <v>0</v>
      </c>
      <c r="F112" s="1"/>
    </row>
    <row r="113" spans="1:6" x14ac:dyDescent="0.25">
      <c r="A113" s="1"/>
      <c r="B113" s="1" t="s">
        <v>1031</v>
      </c>
      <c r="C113" s="1" t="s">
        <v>490</v>
      </c>
      <c r="D113" s="1">
        <v>452.25</v>
      </c>
      <c r="E113" s="1">
        <v>0</v>
      </c>
      <c r="F113" s="1"/>
    </row>
    <row r="114" spans="1:6" x14ac:dyDescent="0.25">
      <c r="A114" s="1"/>
      <c r="B114" s="1" t="s">
        <v>931</v>
      </c>
      <c r="C114" s="1" t="s">
        <v>932</v>
      </c>
      <c r="D114" s="1">
        <v>10.55</v>
      </c>
      <c r="E114" s="1">
        <v>0</v>
      </c>
      <c r="F114" s="1"/>
    </row>
    <row r="115" spans="1:6" x14ac:dyDescent="0.25">
      <c r="A115" s="1"/>
      <c r="B115" s="1" t="s">
        <v>1032</v>
      </c>
      <c r="C115" s="1" t="s">
        <v>488</v>
      </c>
      <c r="D115" s="1">
        <v>375</v>
      </c>
      <c r="E115" s="1">
        <v>0</v>
      </c>
      <c r="F115" s="1"/>
    </row>
    <row r="116" spans="1:6" x14ac:dyDescent="0.25">
      <c r="A116" s="1"/>
      <c r="B116" s="1" t="s">
        <v>1291</v>
      </c>
      <c r="C116" s="1"/>
      <c r="D116" s="1"/>
      <c r="E116" s="1"/>
      <c r="F116" s="1"/>
    </row>
    <row r="117" spans="1:6" x14ac:dyDescent="0.25">
      <c r="A117" s="1"/>
      <c r="B117" s="1" t="s">
        <v>1033</v>
      </c>
      <c r="C117" s="1" t="s">
        <v>538</v>
      </c>
      <c r="D117" s="1">
        <v>330</v>
      </c>
      <c r="E117" s="1">
        <v>0</v>
      </c>
      <c r="F117" s="1"/>
    </row>
    <row r="118" spans="1:6" x14ac:dyDescent="0.25">
      <c r="A118" s="1"/>
      <c r="B118" s="1" t="s">
        <v>539</v>
      </c>
      <c r="C118" s="1" t="s">
        <v>933</v>
      </c>
      <c r="D118" s="1">
        <v>143</v>
      </c>
      <c r="E118" s="1">
        <v>0</v>
      </c>
      <c r="F118" s="1"/>
    </row>
    <row r="119" spans="1:6" x14ac:dyDescent="0.25">
      <c r="A119" s="1"/>
      <c r="B119" s="1" t="s">
        <v>537</v>
      </c>
      <c r="C119" s="1" t="s">
        <v>538</v>
      </c>
      <c r="D119" s="1">
        <v>16</v>
      </c>
      <c r="E119" s="1">
        <v>0</v>
      </c>
      <c r="F119" s="1"/>
    </row>
    <row r="120" spans="1:6" x14ac:dyDescent="0.25">
      <c r="A120" s="1"/>
      <c r="B120" s="1" t="s">
        <v>1034</v>
      </c>
      <c r="C120" s="1" t="s">
        <v>490</v>
      </c>
      <c r="D120" s="1">
        <v>55</v>
      </c>
      <c r="E120" s="1">
        <v>0</v>
      </c>
      <c r="F120" s="1"/>
    </row>
    <row r="121" spans="1:6" x14ac:dyDescent="0.25">
      <c r="A121" s="1"/>
      <c r="B121" s="1" t="s">
        <v>1035</v>
      </c>
      <c r="C121" s="1" t="s">
        <v>933</v>
      </c>
      <c r="D121" s="1">
        <v>548.70000000000005</v>
      </c>
      <c r="E121" s="1">
        <v>0</v>
      </c>
      <c r="F121" s="1"/>
    </row>
    <row r="122" spans="1:6" x14ac:dyDescent="0.25">
      <c r="A122" s="1"/>
      <c r="B122" s="1" t="s">
        <v>539</v>
      </c>
      <c r="C122" s="1" t="s">
        <v>933</v>
      </c>
      <c r="D122" s="1">
        <v>1200</v>
      </c>
      <c r="E122" s="1">
        <v>0</v>
      </c>
      <c r="F122" s="1"/>
    </row>
    <row r="123" spans="1:6" x14ac:dyDescent="0.25">
      <c r="A123" s="1"/>
      <c r="B123" s="1" t="s">
        <v>1201</v>
      </c>
      <c r="C123" s="1" t="s">
        <v>488</v>
      </c>
      <c r="D123" s="1">
        <v>245</v>
      </c>
      <c r="E123" s="1">
        <v>0</v>
      </c>
      <c r="F123" s="1"/>
    </row>
    <row r="124" spans="1:6" x14ac:dyDescent="0.25">
      <c r="A124" s="1"/>
      <c r="B124" s="1" t="s">
        <v>1200</v>
      </c>
      <c r="C124" s="1" t="s">
        <v>933</v>
      </c>
      <c r="D124" s="1">
        <v>160</v>
      </c>
      <c r="E124" s="1">
        <v>0</v>
      </c>
      <c r="F124" s="1"/>
    </row>
    <row r="125" spans="1:6" x14ac:dyDescent="0.25">
      <c r="A125" s="1"/>
      <c r="B125" s="1" t="s">
        <v>1036</v>
      </c>
      <c r="C125" s="1" t="s">
        <v>488</v>
      </c>
      <c r="D125" s="1">
        <v>454.3</v>
      </c>
      <c r="E125" s="1">
        <v>0</v>
      </c>
      <c r="F125" s="1"/>
    </row>
    <row r="126" spans="1:6" x14ac:dyDescent="0.25">
      <c r="A126" s="1"/>
      <c r="B126" s="1" t="s">
        <v>899</v>
      </c>
      <c r="C126" s="1" t="s">
        <v>935</v>
      </c>
      <c r="D126" s="1">
        <v>75</v>
      </c>
      <c r="E126" s="1">
        <v>0</v>
      </c>
      <c r="F126" s="1"/>
    </row>
    <row r="127" spans="1:6" x14ac:dyDescent="0.25">
      <c r="A127" s="1"/>
      <c r="B127" s="1" t="s">
        <v>934</v>
      </c>
      <c r="C127" s="1" t="s">
        <v>935</v>
      </c>
      <c r="D127" s="1">
        <v>454.3</v>
      </c>
      <c r="E127" s="1">
        <v>0</v>
      </c>
      <c r="F127" s="1"/>
    </row>
    <row r="128" spans="1:6" x14ac:dyDescent="0.25">
      <c r="A128" s="1"/>
      <c r="B128" s="1" t="s">
        <v>936</v>
      </c>
      <c r="C128" s="1" t="s">
        <v>933</v>
      </c>
      <c r="D128" s="1">
        <v>88</v>
      </c>
      <c r="E128" s="1">
        <v>0</v>
      </c>
      <c r="F128" s="1"/>
    </row>
    <row r="129" spans="1:6" x14ac:dyDescent="0.25">
      <c r="A129" s="1"/>
      <c r="B129" s="1" t="s">
        <v>937</v>
      </c>
      <c r="C129" s="1" t="s">
        <v>933</v>
      </c>
      <c r="D129" s="1">
        <v>88</v>
      </c>
      <c r="E129" s="1">
        <v>0</v>
      </c>
      <c r="F129" s="1"/>
    </row>
    <row r="130" spans="1:6" x14ac:dyDescent="0.25">
      <c r="A130" s="1"/>
      <c r="B130" s="1" t="s">
        <v>756</v>
      </c>
      <c r="C130" s="1" t="s">
        <v>933</v>
      </c>
      <c r="D130" s="1">
        <v>128</v>
      </c>
      <c r="E130" s="1">
        <v>0</v>
      </c>
      <c r="F130" s="1"/>
    </row>
    <row r="131" spans="1:6" x14ac:dyDescent="0.25">
      <c r="A131" s="1"/>
      <c r="B131" s="1" t="s">
        <v>1202</v>
      </c>
      <c r="C131" s="1" t="s">
        <v>490</v>
      </c>
      <c r="D131" s="1">
        <v>80</v>
      </c>
      <c r="E131" s="1"/>
      <c r="F131" s="1"/>
    </row>
    <row r="132" spans="1:6" x14ac:dyDescent="0.25">
      <c r="A132" s="1"/>
      <c r="B132" s="1" t="s">
        <v>1038</v>
      </c>
      <c r="C132" s="1" t="s">
        <v>488</v>
      </c>
      <c r="D132" s="1">
        <v>967.75</v>
      </c>
      <c r="E132" s="1">
        <v>0</v>
      </c>
      <c r="F132" s="1"/>
    </row>
    <row r="133" spans="1:6" x14ac:dyDescent="0.25">
      <c r="A133" s="1"/>
      <c r="B133" s="1" t="s">
        <v>1037</v>
      </c>
      <c r="C133" s="1" t="s">
        <v>488</v>
      </c>
      <c r="D133" s="1">
        <v>967.75</v>
      </c>
      <c r="E133" s="1">
        <v>0</v>
      </c>
      <c r="F133" s="1"/>
    </row>
    <row r="134" spans="1:6" x14ac:dyDescent="0.25">
      <c r="A134" s="1"/>
      <c r="B134" s="1" t="s">
        <v>900</v>
      </c>
      <c r="C134" s="1" t="s">
        <v>490</v>
      </c>
      <c r="D134" s="1">
        <v>719.2</v>
      </c>
      <c r="E134" s="1">
        <v>0</v>
      </c>
      <c r="F134" s="1"/>
    </row>
    <row r="135" spans="1:6" x14ac:dyDescent="0.25">
      <c r="A135" s="1"/>
      <c r="B135" s="1" t="s">
        <v>540</v>
      </c>
      <c r="C135" s="1" t="s">
        <v>490</v>
      </c>
      <c r="D135" s="1">
        <v>40</v>
      </c>
      <c r="E135" s="1">
        <v>0</v>
      </c>
      <c r="F135" s="1"/>
    </row>
    <row r="136" spans="1:6" x14ac:dyDescent="0.25">
      <c r="A136" s="1"/>
      <c r="B136" s="1"/>
      <c r="C136" s="1"/>
      <c r="D136" s="1" t="s">
        <v>791</v>
      </c>
      <c r="E136" s="1">
        <v>0</v>
      </c>
      <c r="F1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D9" sqref="D9:D131"/>
    </sheetView>
  </sheetViews>
  <sheetFormatPr baseColWidth="10" defaultRowHeight="15" x14ac:dyDescent="0.25"/>
  <cols>
    <col min="1" max="1" width="16.28515625" style="26" bestFit="1" customWidth="1"/>
    <col min="2" max="2" width="61.7109375" bestFit="1" customWidth="1"/>
    <col min="3" max="3" width="17.5703125" bestFit="1" customWidth="1"/>
    <col min="4" max="4" width="9.85546875" bestFit="1" customWidth="1"/>
  </cols>
  <sheetData>
    <row r="1" spans="1:4" x14ac:dyDescent="0.25">
      <c r="A1" s="27"/>
      <c r="B1" s="30" t="s">
        <v>12</v>
      </c>
      <c r="C1" s="4"/>
      <c r="D1" s="4"/>
    </row>
    <row r="2" spans="1:4" x14ac:dyDescent="0.25">
      <c r="A2" s="27"/>
      <c r="B2" s="30" t="s">
        <v>13</v>
      </c>
      <c r="C2" s="4"/>
      <c r="D2" s="4"/>
    </row>
    <row r="3" spans="1:4" x14ac:dyDescent="0.25">
      <c r="A3" s="27"/>
      <c r="B3" s="30" t="s">
        <v>15</v>
      </c>
      <c r="C3" s="4"/>
      <c r="D3" s="4"/>
    </row>
    <row r="4" spans="1:4" x14ac:dyDescent="0.25">
      <c r="A4" s="27"/>
      <c r="B4" s="30" t="s">
        <v>14</v>
      </c>
      <c r="C4" s="4"/>
      <c r="D4" s="4"/>
    </row>
    <row r="5" spans="1:4" x14ac:dyDescent="0.25">
      <c r="A5" s="27"/>
      <c r="B5" s="30" t="s">
        <v>1299</v>
      </c>
      <c r="C5" s="4"/>
      <c r="D5" s="4"/>
    </row>
    <row r="6" spans="1:4" x14ac:dyDescent="0.25">
      <c r="A6" s="27"/>
      <c r="B6" s="30" t="s">
        <v>17</v>
      </c>
      <c r="C6" s="4"/>
      <c r="D6" s="4"/>
    </row>
    <row r="7" spans="1:4" ht="15.75" thickBot="1" x14ac:dyDescent="0.3">
      <c r="A7" s="28"/>
      <c r="B7" s="31" t="s">
        <v>1300</v>
      </c>
      <c r="C7" s="29"/>
      <c r="D7" s="29"/>
    </row>
    <row r="8" spans="1:4" x14ac:dyDescent="0.25">
      <c r="A8" s="32" t="s">
        <v>0</v>
      </c>
      <c r="B8" s="33" t="s">
        <v>1</v>
      </c>
      <c r="C8" s="33" t="s">
        <v>2</v>
      </c>
      <c r="D8" s="34" t="s">
        <v>5</v>
      </c>
    </row>
    <row r="9" spans="1:4" x14ac:dyDescent="0.25">
      <c r="A9" s="27"/>
      <c r="B9" s="4" t="s">
        <v>487</v>
      </c>
      <c r="C9" s="4" t="s">
        <v>488</v>
      </c>
      <c r="D9" s="4">
        <v>2</v>
      </c>
    </row>
    <row r="10" spans="1:4" x14ac:dyDescent="0.25">
      <c r="A10" s="27"/>
      <c r="B10" s="4" t="s">
        <v>489</v>
      </c>
      <c r="C10" s="4" t="s">
        <v>488</v>
      </c>
      <c r="D10" s="4">
        <v>3</v>
      </c>
    </row>
    <row r="11" spans="1:4" x14ac:dyDescent="0.25">
      <c r="A11" s="27"/>
      <c r="B11" s="4" t="s">
        <v>887</v>
      </c>
      <c r="C11" s="4" t="s">
        <v>888</v>
      </c>
      <c r="D11" s="4">
        <v>4.95</v>
      </c>
    </row>
    <row r="12" spans="1:4" x14ac:dyDescent="0.25">
      <c r="A12" s="27"/>
      <c r="B12" s="4" t="s">
        <v>1197</v>
      </c>
      <c r="C12" s="4" t="s">
        <v>888</v>
      </c>
      <c r="D12" s="4">
        <v>7</v>
      </c>
    </row>
    <row r="13" spans="1:4" x14ac:dyDescent="0.25">
      <c r="A13" s="27"/>
      <c r="B13" s="4" t="s">
        <v>999</v>
      </c>
      <c r="C13" s="4" t="s">
        <v>888</v>
      </c>
      <c r="D13" s="4">
        <v>5.45</v>
      </c>
    </row>
    <row r="14" spans="1:4" x14ac:dyDescent="0.25">
      <c r="A14" s="27"/>
      <c r="B14" s="4" t="s">
        <v>1000</v>
      </c>
      <c r="C14" s="4" t="s">
        <v>888</v>
      </c>
      <c r="D14" s="4">
        <v>11.65</v>
      </c>
    </row>
    <row r="15" spans="1:4" x14ac:dyDescent="0.25">
      <c r="A15" s="27"/>
      <c r="B15" s="4" t="s">
        <v>889</v>
      </c>
      <c r="C15" s="4" t="s">
        <v>888</v>
      </c>
      <c r="D15" s="4">
        <v>5.35</v>
      </c>
    </row>
    <row r="16" spans="1:4" x14ac:dyDescent="0.25">
      <c r="A16" s="27"/>
      <c r="B16" s="4" t="s">
        <v>1001</v>
      </c>
      <c r="C16" s="4" t="s">
        <v>888</v>
      </c>
      <c r="D16" s="4">
        <v>3.25</v>
      </c>
    </row>
    <row r="17" spans="1:4" x14ac:dyDescent="0.25">
      <c r="A17" s="27"/>
      <c r="B17" s="4" t="s">
        <v>491</v>
      </c>
      <c r="C17" s="4" t="s">
        <v>490</v>
      </c>
      <c r="D17" s="4">
        <v>122.45</v>
      </c>
    </row>
    <row r="18" spans="1:4" x14ac:dyDescent="0.25">
      <c r="A18" s="27"/>
      <c r="B18" s="4" t="s">
        <v>492</v>
      </c>
      <c r="C18" s="4" t="s">
        <v>490</v>
      </c>
      <c r="D18" s="4">
        <v>59.95</v>
      </c>
    </row>
    <row r="19" spans="1:4" x14ac:dyDescent="0.25">
      <c r="A19" s="27"/>
      <c r="B19" s="4" t="s">
        <v>493</v>
      </c>
      <c r="C19" s="4" t="s">
        <v>494</v>
      </c>
      <c r="D19" s="4">
        <v>46</v>
      </c>
    </row>
    <row r="20" spans="1:4" x14ac:dyDescent="0.25">
      <c r="A20" s="27"/>
      <c r="B20" s="4" t="s">
        <v>495</v>
      </c>
      <c r="C20" s="4" t="s">
        <v>494</v>
      </c>
      <c r="D20" s="4">
        <v>35</v>
      </c>
    </row>
    <row r="21" spans="1:4" x14ac:dyDescent="0.25">
      <c r="A21" s="27"/>
      <c r="B21" s="4" t="s">
        <v>807</v>
      </c>
      <c r="C21" s="4" t="s">
        <v>764</v>
      </c>
      <c r="D21" s="4">
        <v>62.55</v>
      </c>
    </row>
    <row r="22" spans="1:4" x14ac:dyDescent="0.25">
      <c r="A22" s="27"/>
      <c r="B22" s="4" t="s">
        <v>1288</v>
      </c>
      <c r="C22" s="4" t="s">
        <v>890</v>
      </c>
      <c r="D22" s="4">
        <v>39</v>
      </c>
    </row>
    <row r="23" spans="1:4" x14ac:dyDescent="0.25">
      <c r="A23" s="27"/>
      <c r="B23" s="4" t="s">
        <v>497</v>
      </c>
      <c r="C23" s="4" t="s">
        <v>498</v>
      </c>
      <c r="D23" s="4">
        <v>89.75</v>
      </c>
    </row>
    <row r="24" spans="1:4" x14ac:dyDescent="0.25">
      <c r="A24" s="27"/>
      <c r="B24" s="4" t="s">
        <v>499</v>
      </c>
      <c r="C24" s="4" t="s">
        <v>490</v>
      </c>
      <c r="D24" s="4">
        <v>92.45</v>
      </c>
    </row>
    <row r="25" spans="1:4" x14ac:dyDescent="0.25">
      <c r="A25" s="27"/>
      <c r="B25" s="4" t="s">
        <v>500</v>
      </c>
      <c r="C25" s="4" t="s">
        <v>496</v>
      </c>
      <c r="D25" s="4"/>
    </row>
    <row r="26" spans="1:4" x14ac:dyDescent="0.25">
      <c r="A26" s="27"/>
      <c r="B26" s="4" t="s">
        <v>501</v>
      </c>
      <c r="C26" s="4" t="s">
        <v>490</v>
      </c>
      <c r="D26" s="4">
        <v>5.4080000000000004</v>
      </c>
    </row>
    <row r="27" spans="1:4" x14ac:dyDescent="0.25">
      <c r="A27" s="27"/>
      <c r="B27" s="4" t="s">
        <v>891</v>
      </c>
      <c r="C27" s="4" t="s">
        <v>892</v>
      </c>
      <c r="D27" s="4">
        <v>5</v>
      </c>
    </row>
    <row r="28" spans="1:4" x14ac:dyDescent="0.25">
      <c r="A28" s="27"/>
      <c r="B28" s="4" t="s">
        <v>503</v>
      </c>
      <c r="C28" s="4" t="s">
        <v>1287</v>
      </c>
      <c r="D28" s="4">
        <v>219</v>
      </c>
    </row>
    <row r="29" spans="1:4" x14ac:dyDescent="0.25">
      <c r="A29" s="27"/>
      <c r="B29" s="4" t="s">
        <v>504</v>
      </c>
      <c r="C29" s="4" t="s">
        <v>502</v>
      </c>
      <c r="D29" s="4">
        <v>5</v>
      </c>
    </row>
    <row r="30" spans="1:4" x14ac:dyDescent="0.25">
      <c r="A30" s="27"/>
      <c r="B30" s="4" t="s">
        <v>505</v>
      </c>
      <c r="C30" s="4" t="s">
        <v>502</v>
      </c>
      <c r="D30" s="4">
        <v>5</v>
      </c>
    </row>
    <row r="31" spans="1:4" x14ac:dyDescent="0.25">
      <c r="A31" s="27"/>
      <c r="B31" s="4" t="s">
        <v>924</v>
      </c>
      <c r="C31" s="4" t="s">
        <v>490</v>
      </c>
      <c r="D31" s="4">
        <v>5.6</v>
      </c>
    </row>
    <row r="32" spans="1:4" x14ac:dyDescent="0.25">
      <c r="A32" s="27"/>
      <c r="B32" s="4" t="s">
        <v>506</v>
      </c>
      <c r="C32" s="4" t="s">
        <v>490</v>
      </c>
      <c r="D32" s="4">
        <v>56.6</v>
      </c>
    </row>
    <row r="33" spans="1:4" x14ac:dyDescent="0.25">
      <c r="A33" s="27"/>
      <c r="B33" s="4" t="s">
        <v>507</v>
      </c>
      <c r="C33" s="4" t="s">
        <v>490</v>
      </c>
      <c r="D33" s="4">
        <v>11.95</v>
      </c>
    </row>
    <row r="34" spans="1:4" x14ac:dyDescent="0.25">
      <c r="A34" s="27"/>
      <c r="B34" s="4" t="s">
        <v>1193</v>
      </c>
      <c r="C34" s="4" t="s">
        <v>490</v>
      </c>
      <c r="D34" s="4"/>
    </row>
    <row r="35" spans="1:4" x14ac:dyDescent="0.25">
      <c r="A35" s="27"/>
      <c r="B35" s="4" t="s">
        <v>1005</v>
      </c>
      <c r="C35" s="4" t="s">
        <v>490</v>
      </c>
      <c r="D35" s="4">
        <v>5.5</v>
      </c>
    </row>
    <row r="36" spans="1:4" x14ac:dyDescent="0.25">
      <c r="A36" s="27"/>
      <c r="B36" s="4" t="s">
        <v>1002</v>
      </c>
      <c r="C36" s="4" t="s">
        <v>490</v>
      </c>
      <c r="D36" s="4">
        <v>57.05</v>
      </c>
    </row>
    <row r="37" spans="1:4" x14ac:dyDescent="0.25">
      <c r="A37" s="27"/>
      <c r="B37" s="4" t="s">
        <v>508</v>
      </c>
      <c r="C37" s="4" t="s">
        <v>490</v>
      </c>
      <c r="D37" s="4">
        <v>98.04</v>
      </c>
    </row>
    <row r="38" spans="1:4" x14ac:dyDescent="0.25">
      <c r="A38" s="27"/>
      <c r="B38" s="4" t="s">
        <v>1003</v>
      </c>
      <c r="C38" s="4" t="s">
        <v>490</v>
      </c>
      <c r="D38" s="4">
        <v>77.05</v>
      </c>
    </row>
    <row r="39" spans="1:4" x14ac:dyDescent="0.25">
      <c r="A39" s="27"/>
      <c r="B39" s="4" t="s">
        <v>893</v>
      </c>
      <c r="C39" s="4" t="s">
        <v>888</v>
      </c>
      <c r="D39" s="4">
        <v>11.4</v>
      </c>
    </row>
    <row r="40" spans="1:4" x14ac:dyDescent="0.25">
      <c r="A40" s="27"/>
      <c r="B40" s="4" t="s">
        <v>509</v>
      </c>
      <c r="C40" s="4" t="s">
        <v>490</v>
      </c>
      <c r="D40" s="4">
        <v>5.75</v>
      </c>
    </row>
    <row r="41" spans="1:4" x14ac:dyDescent="0.25">
      <c r="A41" s="27"/>
      <c r="B41" s="4" t="s">
        <v>1195</v>
      </c>
      <c r="C41" s="4" t="s">
        <v>933</v>
      </c>
      <c r="D41" s="4">
        <v>3.05</v>
      </c>
    </row>
    <row r="42" spans="1:4" x14ac:dyDescent="0.25">
      <c r="A42" s="27"/>
      <c r="B42" s="4" t="s">
        <v>510</v>
      </c>
      <c r="C42" s="4" t="s">
        <v>502</v>
      </c>
      <c r="D42" s="4">
        <v>320</v>
      </c>
    </row>
    <row r="43" spans="1:4" x14ac:dyDescent="0.25">
      <c r="A43" s="27"/>
      <c r="B43" s="4" t="s">
        <v>1194</v>
      </c>
      <c r="C43" s="4" t="s">
        <v>763</v>
      </c>
      <c r="D43" s="4">
        <v>33.4</v>
      </c>
    </row>
    <row r="44" spans="1:4" x14ac:dyDescent="0.25">
      <c r="A44" s="27"/>
      <c r="B44" s="4" t="s">
        <v>511</v>
      </c>
      <c r="C44" s="4" t="s">
        <v>498</v>
      </c>
      <c r="D44" s="4">
        <v>1.2</v>
      </c>
    </row>
    <row r="45" spans="1:4" x14ac:dyDescent="0.25">
      <c r="A45" s="27"/>
      <c r="B45" s="4" t="s">
        <v>925</v>
      </c>
      <c r="C45" s="4" t="s">
        <v>888</v>
      </c>
      <c r="D45" s="4">
        <v>6.55</v>
      </c>
    </row>
    <row r="46" spans="1:4" x14ac:dyDescent="0.25">
      <c r="A46" s="27"/>
      <c r="B46" s="4" t="s">
        <v>1196</v>
      </c>
      <c r="C46" s="4" t="s">
        <v>888</v>
      </c>
      <c r="D46" s="4"/>
    </row>
    <row r="47" spans="1:4" x14ac:dyDescent="0.25">
      <c r="A47" s="27"/>
      <c r="B47" s="4" t="s">
        <v>894</v>
      </c>
      <c r="C47" s="4" t="s">
        <v>933</v>
      </c>
      <c r="D47" s="4">
        <v>28</v>
      </c>
    </row>
    <row r="48" spans="1:4" x14ac:dyDescent="0.25">
      <c r="A48" s="27"/>
      <c r="B48" s="4" t="s">
        <v>512</v>
      </c>
      <c r="C48" s="4" t="s">
        <v>490</v>
      </c>
      <c r="D48" s="4">
        <v>34.700000000000003</v>
      </c>
    </row>
    <row r="49" spans="1:4" x14ac:dyDescent="0.25">
      <c r="A49" s="27"/>
      <c r="B49" s="4" t="s">
        <v>1006</v>
      </c>
      <c r="C49" s="4" t="s">
        <v>490</v>
      </c>
      <c r="D49" s="4"/>
    </row>
    <row r="50" spans="1:4" x14ac:dyDescent="0.25">
      <c r="A50" s="27"/>
      <c r="B50" s="4" t="s">
        <v>513</v>
      </c>
      <c r="C50" s="4" t="s">
        <v>502</v>
      </c>
      <c r="D50" s="4">
        <v>58</v>
      </c>
    </row>
    <row r="51" spans="1:4" x14ac:dyDescent="0.25">
      <c r="A51" s="27"/>
      <c r="B51" s="4" t="s">
        <v>514</v>
      </c>
      <c r="C51" s="4" t="s">
        <v>490</v>
      </c>
      <c r="D51" s="4">
        <v>20.55</v>
      </c>
    </row>
    <row r="52" spans="1:4" x14ac:dyDescent="0.25">
      <c r="A52" s="27"/>
      <c r="B52" s="4" t="s">
        <v>515</v>
      </c>
      <c r="C52" s="4" t="s">
        <v>502</v>
      </c>
      <c r="D52" s="4">
        <v>137</v>
      </c>
    </row>
    <row r="53" spans="1:4" x14ac:dyDescent="0.25">
      <c r="A53" s="27"/>
      <c r="B53" s="4" t="s">
        <v>1007</v>
      </c>
      <c r="C53" s="4" t="s">
        <v>502</v>
      </c>
      <c r="D53" s="4">
        <v>620</v>
      </c>
    </row>
    <row r="54" spans="1:4" x14ac:dyDescent="0.25">
      <c r="A54" s="27"/>
      <c r="B54" s="4" t="s">
        <v>516</v>
      </c>
      <c r="C54" s="4" t="s">
        <v>502</v>
      </c>
      <c r="D54" s="4">
        <v>74</v>
      </c>
    </row>
    <row r="55" spans="1:4" x14ac:dyDescent="0.25">
      <c r="A55" s="27"/>
      <c r="B55" s="4" t="s">
        <v>517</v>
      </c>
      <c r="C55" s="4" t="s">
        <v>518</v>
      </c>
      <c r="D55" s="4">
        <v>75</v>
      </c>
    </row>
    <row r="56" spans="1:4" x14ac:dyDescent="0.25">
      <c r="A56" s="27"/>
      <c r="B56" s="4" t="s">
        <v>1008</v>
      </c>
      <c r="C56" s="4" t="s">
        <v>502</v>
      </c>
      <c r="D56" s="4">
        <v>286</v>
      </c>
    </row>
    <row r="57" spans="1:4" x14ac:dyDescent="0.25">
      <c r="A57" s="27"/>
      <c r="B57" s="4" t="s">
        <v>519</v>
      </c>
      <c r="C57" s="4" t="s">
        <v>490</v>
      </c>
      <c r="D57" s="4">
        <v>27.1</v>
      </c>
    </row>
    <row r="58" spans="1:4" x14ac:dyDescent="0.25">
      <c r="A58" s="27"/>
      <c r="B58" s="4" t="s">
        <v>926</v>
      </c>
      <c r="C58" s="4" t="s">
        <v>888</v>
      </c>
      <c r="D58" s="4">
        <v>11.15</v>
      </c>
    </row>
    <row r="59" spans="1:4" x14ac:dyDescent="0.25">
      <c r="A59" s="27"/>
      <c r="B59" s="4" t="s">
        <v>762</v>
      </c>
      <c r="C59" s="4" t="s">
        <v>490</v>
      </c>
      <c r="D59" s="4">
        <v>23.8</v>
      </c>
    </row>
    <row r="60" spans="1:4" x14ac:dyDescent="0.25">
      <c r="A60" s="27"/>
      <c r="B60" s="4" t="s">
        <v>1009</v>
      </c>
      <c r="C60" s="4" t="s">
        <v>888</v>
      </c>
      <c r="D60" s="4">
        <v>30</v>
      </c>
    </row>
    <row r="61" spans="1:4" x14ac:dyDescent="0.25">
      <c r="A61" s="27"/>
      <c r="B61" s="4" t="s">
        <v>805</v>
      </c>
      <c r="C61" s="4" t="s">
        <v>892</v>
      </c>
      <c r="D61" s="4">
        <v>27</v>
      </c>
    </row>
    <row r="62" spans="1:4" x14ac:dyDescent="0.25">
      <c r="A62" s="27"/>
      <c r="B62" s="4" t="s">
        <v>1010</v>
      </c>
      <c r="C62" s="4" t="s">
        <v>892</v>
      </c>
      <c r="D62" s="4">
        <v>31.75</v>
      </c>
    </row>
    <row r="63" spans="1:4" x14ac:dyDescent="0.25">
      <c r="A63" s="27"/>
      <c r="B63" s="4" t="s">
        <v>1011</v>
      </c>
      <c r="C63" s="4" t="s">
        <v>892</v>
      </c>
      <c r="D63" s="4">
        <v>147</v>
      </c>
    </row>
    <row r="64" spans="1:4" x14ac:dyDescent="0.25">
      <c r="A64" s="27"/>
      <c r="B64" s="4" t="s">
        <v>927</v>
      </c>
      <c r="C64" s="4" t="s">
        <v>892</v>
      </c>
      <c r="D64" s="4">
        <v>2</v>
      </c>
    </row>
    <row r="65" spans="1:4" x14ac:dyDescent="0.25">
      <c r="A65" s="27"/>
      <c r="B65" s="4" t="s">
        <v>928</v>
      </c>
      <c r="C65" s="4" t="s">
        <v>888</v>
      </c>
      <c r="D65" s="4">
        <v>17.2</v>
      </c>
    </row>
    <row r="66" spans="1:4" x14ac:dyDescent="0.25">
      <c r="A66" s="27"/>
      <c r="B66" s="4" t="s">
        <v>1012</v>
      </c>
      <c r="C66" s="4" t="s">
        <v>888</v>
      </c>
      <c r="D66" s="4">
        <v>25.05</v>
      </c>
    </row>
    <row r="67" spans="1:4" x14ac:dyDescent="0.25">
      <c r="A67" s="27"/>
      <c r="B67" s="4" t="s">
        <v>520</v>
      </c>
      <c r="C67" s="4" t="s">
        <v>490</v>
      </c>
      <c r="D67" s="4"/>
    </row>
    <row r="68" spans="1:4" x14ac:dyDescent="0.25">
      <c r="A68" s="27"/>
      <c r="B68" s="4" t="s">
        <v>1013</v>
      </c>
      <c r="C68" s="4" t="s">
        <v>892</v>
      </c>
      <c r="D68" s="4">
        <v>54</v>
      </c>
    </row>
    <row r="69" spans="1:4" x14ac:dyDescent="0.25">
      <c r="A69" s="27"/>
      <c r="B69" s="4" t="s">
        <v>521</v>
      </c>
      <c r="C69" s="4" t="s">
        <v>522</v>
      </c>
      <c r="D69" s="4">
        <v>198</v>
      </c>
    </row>
    <row r="70" spans="1:4" x14ac:dyDescent="0.25">
      <c r="A70" s="27"/>
      <c r="B70" s="4" t="s">
        <v>896</v>
      </c>
      <c r="C70" s="4" t="s">
        <v>522</v>
      </c>
      <c r="D70" s="4">
        <v>12</v>
      </c>
    </row>
    <row r="71" spans="1:4" x14ac:dyDescent="0.25">
      <c r="A71" s="27"/>
      <c r="B71" s="4" t="s">
        <v>1014</v>
      </c>
      <c r="C71" s="4" t="s">
        <v>892</v>
      </c>
      <c r="D71" s="4">
        <v>6</v>
      </c>
    </row>
    <row r="72" spans="1:4" x14ac:dyDescent="0.25">
      <c r="A72" s="27"/>
      <c r="B72" s="4" t="s">
        <v>1015</v>
      </c>
      <c r="C72" s="4" t="s">
        <v>490</v>
      </c>
      <c r="D72" s="4"/>
    </row>
    <row r="73" spans="1:4" x14ac:dyDescent="0.25">
      <c r="A73" s="27"/>
      <c r="B73" s="4" t="s">
        <v>761</v>
      </c>
      <c r="C73" s="4" t="s">
        <v>755</v>
      </c>
      <c r="D73" s="4">
        <v>11.8</v>
      </c>
    </row>
    <row r="74" spans="1:4" x14ac:dyDescent="0.25">
      <c r="A74" s="27"/>
      <c r="B74" s="4" t="s">
        <v>806</v>
      </c>
      <c r="C74" s="4" t="s">
        <v>757</v>
      </c>
      <c r="D74" s="4">
        <v>20</v>
      </c>
    </row>
    <row r="75" spans="1:4" x14ac:dyDescent="0.25">
      <c r="A75" s="27"/>
      <c r="B75" s="4" t="s">
        <v>895</v>
      </c>
      <c r="C75" s="4" t="s">
        <v>888</v>
      </c>
      <c r="D75" s="4">
        <v>9</v>
      </c>
    </row>
    <row r="76" spans="1:4" x14ac:dyDescent="0.25">
      <c r="A76" s="27"/>
      <c r="B76" s="4" t="s">
        <v>523</v>
      </c>
      <c r="C76" s="4" t="s">
        <v>524</v>
      </c>
      <c r="D76" s="4">
        <v>34</v>
      </c>
    </row>
    <row r="77" spans="1:4" x14ac:dyDescent="0.25">
      <c r="A77" s="27"/>
      <c r="B77" s="4" t="s">
        <v>525</v>
      </c>
      <c r="C77" s="4" t="s">
        <v>526</v>
      </c>
      <c r="D77" s="4">
        <v>15</v>
      </c>
    </row>
    <row r="78" spans="1:4" x14ac:dyDescent="0.25">
      <c r="A78" s="27"/>
      <c r="B78" s="4" t="s">
        <v>1016</v>
      </c>
      <c r="C78" s="4" t="s">
        <v>888</v>
      </c>
      <c r="D78" s="4">
        <v>6.65</v>
      </c>
    </row>
    <row r="79" spans="1:4" x14ac:dyDescent="0.25">
      <c r="A79" s="27"/>
      <c r="B79" s="4" t="s">
        <v>528</v>
      </c>
      <c r="C79" s="4" t="s">
        <v>527</v>
      </c>
      <c r="D79" s="4">
        <v>2</v>
      </c>
    </row>
    <row r="80" spans="1:4" x14ac:dyDescent="0.25">
      <c r="A80" s="27"/>
      <c r="B80" s="4" t="s">
        <v>760</v>
      </c>
      <c r="C80" s="4" t="s">
        <v>759</v>
      </c>
      <c r="D80" s="4"/>
    </row>
    <row r="81" spans="1:4" x14ac:dyDescent="0.25">
      <c r="A81" s="27"/>
      <c r="B81" s="4" t="s">
        <v>1039</v>
      </c>
      <c r="C81" s="4" t="s">
        <v>527</v>
      </c>
      <c r="D81" s="4">
        <v>5</v>
      </c>
    </row>
    <row r="82" spans="1:4" x14ac:dyDescent="0.25">
      <c r="A82" s="27"/>
      <c r="B82" s="4" t="s">
        <v>1019</v>
      </c>
      <c r="C82" s="4" t="s">
        <v>502</v>
      </c>
      <c r="D82" s="4">
        <v>7</v>
      </c>
    </row>
    <row r="83" spans="1:4" x14ac:dyDescent="0.25">
      <c r="A83" s="27"/>
      <c r="B83" s="4" t="s">
        <v>529</v>
      </c>
      <c r="C83" s="4" t="s">
        <v>490</v>
      </c>
      <c r="D83" s="4">
        <v>47.55</v>
      </c>
    </row>
    <row r="84" spans="1:4" x14ac:dyDescent="0.25">
      <c r="A84" s="27"/>
      <c r="B84" s="4" t="s">
        <v>1017</v>
      </c>
      <c r="C84" s="4" t="s">
        <v>1018</v>
      </c>
      <c r="D84" s="4">
        <v>1</v>
      </c>
    </row>
    <row r="85" spans="1:4" x14ac:dyDescent="0.25">
      <c r="A85" s="27"/>
      <c r="B85" s="4" t="s">
        <v>1289</v>
      </c>
      <c r="C85" s="4" t="s">
        <v>933</v>
      </c>
      <c r="D85" s="4">
        <v>38</v>
      </c>
    </row>
    <row r="86" spans="1:4" x14ac:dyDescent="0.25">
      <c r="A86" s="27"/>
      <c r="B86" s="4" t="s">
        <v>530</v>
      </c>
      <c r="C86" s="4" t="s">
        <v>502</v>
      </c>
      <c r="D86" s="4">
        <v>1</v>
      </c>
    </row>
    <row r="87" spans="1:4" x14ac:dyDescent="0.25">
      <c r="A87" s="27"/>
      <c r="B87" s="4" t="s">
        <v>531</v>
      </c>
      <c r="C87" s="4" t="s">
        <v>490</v>
      </c>
      <c r="D87" s="4"/>
    </row>
    <row r="88" spans="1:4" x14ac:dyDescent="0.25">
      <c r="A88" s="27"/>
      <c r="B88" s="4" t="s">
        <v>1020</v>
      </c>
      <c r="C88" s="4" t="s">
        <v>490</v>
      </c>
      <c r="D88" s="4">
        <v>5.65</v>
      </c>
    </row>
    <row r="89" spans="1:4" x14ac:dyDescent="0.25">
      <c r="A89" s="27"/>
      <c r="B89" s="4" t="s">
        <v>532</v>
      </c>
      <c r="C89" s="4" t="s">
        <v>490</v>
      </c>
      <c r="D89" s="4">
        <v>7.45</v>
      </c>
    </row>
    <row r="90" spans="1:4" x14ac:dyDescent="0.25">
      <c r="A90" s="27"/>
      <c r="B90" s="4" t="s">
        <v>1198</v>
      </c>
      <c r="C90" s="4" t="s">
        <v>892</v>
      </c>
      <c r="D90" s="4"/>
    </row>
    <row r="91" spans="1:4" x14ac:dyDescent="0.25">
      <c r="A91" s="27"/>
      <c r="B91" s="4" t="s">
        <v>929</v>
      </c>
      <c r="C91" s="4" t="s">
        <v>892</v>
      </c>
      <c r="D91" s="4">
        <v>304</v>
      </c>
    </row>
    <row r="92" spans="1:4" x14ac:dyDescent="0.25">
      <c r="A92" s="27"/>
      <c r="B92" s="4" t="s">
        <v>1021</v>
      </c>
      <c r="C92" s="4" t="s">
        <v>1022</v>
      </c>
      <c r="D92" s="4">
        <v>225</v>
      </c>
    </row>
    <row r="93" spans="1:4" x14ac:dyDescent="0.25">
      <c r="A93" s="27"/>
      <c r="B93" s="4" t="s">
        <v>1023</v>
      </c>
      <c r="C93" s="4" t="s">
        <v>490</v>
      </c>
      <c r="D93" s="4">
        <v>275.2</v>
      </c>
    </row>
    <row r="94" spans="1:4" x14ac:dyDescent="0.25">
      <c r="A94" s="27"/>
      <c r="B94" s="4" t="s">
        <v>533</v>
      </c>
      <c r="C94" s="4" t="s">
        <v>534</v>
      </c>
      <c r="D94" s="4">
        <v>3</v>
      </c>
    </row>
    <row r="95" spans="1:4" x14ac:dyDescent="0.25">
      <c r="A95" s="27"/>
      <c r="B95" s="4" t="s">
        <v>1203</v>
      </c>
      <c r="C95" s="4" t="s">
        <v>892</v>
      </c>
      <c r="D95" s="4">
        <v>4</v>
      </c>
    </row>
    <row r="96" spans="1:4" x14ac:dyDescent="0.25">
      <c r="A96" s="27"/>
      <c r="B96" s="4" t="s">
        <v>535</v>
      </c>
      <c r="C96" s="4" t="s">
        <v>518</v>
      </c>
      <c r="D96" s="4">
        <v>4</v>
      </c>
    </row>
    <row r="97" spans="1:4" x14ac:dyDescent="0.25">
      <c r="A97" s="27"/>
      <c r="B97" s="4" t="s">
        <v>1024</v>
      </c>
      <c r="C97" s="4" t="s">
        <v>538</v>
      </c>
      <c r="D97" s="4"/>
    </row>
    <row r="98" spans="1:4" x14ac:dyDescent="0.25">
      <c r="A98" s="27"/>
      <c r="B98" s="4" t="s">
        <v>536</v>
      </c>
      <c r="C98" s="4" t="s">
        <v>490</v>
      </c>
      <c r="D98" s="4">
        <v>6.35</v>
      </c>
    </row>
    <row r="99" spans="1:4" x14ac:dyDescent="0.25">
      <c r="A99" s="27"/>
      <c r="B99" s="4" t="s">
        <v>1199</v>
      </c>
      <c r="C99" s="4" t="s">
        <v>490</v>
      </c>
      <c r="D99" s="4">
        <v>4</v>
      </c>
    </row>
    <row r="100" spans="1:4" x14ac:dyDescent="0.25">
      <c r="A100" s="27"/>
      <c r="B100" s="4" t="s">
        <v>1004</v>
      </c>
      <c r="C100" s="4"/>
      <c r="D100" s="4"/>
    </row>
    <row r="101" spans="1:4" x14ac:dyDescent="0.25">
      <c r="A101" s="27"/>
      <c r="B101" s="4" t="s">
        <v>758</v>
      </c>
      <c r="C101" s="4"/>
      <c r="D101" s="4">
        <v>3.6</v>
      </c>
    </row>
    <row r="102" spans="1:4" x14ac:dyDescent="0.25">
      <c r="A102" s="27"/>
      <c r="B102" s="4" t="s">
        <v>1025</v>
      </c>
      <c r="C102" s="4" t="s">
        <v>892</v>
      </c>
      <c r="D102" s="4">
        <v>320</v>
      </c>
    </row>
    <row r="103" spans="1:4" x14ac:dyDescent="0.25">
      <c r="A103" s="27"/>
      <c r="B103" s="4" t="s">
        <v>1290</v>
      </c>
      <c r="C103" s="4" t="s">
        <v>892</v>
      </c>
      <c r="D103" s="4">
        <v>302</v>
      </c>
    </row>
    <row r="104" spans="1:4" x14ac:dyDescent="0.25">
      <c r="A104" s="27"/>
      <c r="B104" s="4" t="s">
        <v>1026</v>
      </c>
      <c r="C104" s="4" t="s">
        <v>1027</v>
      </c>
      <c r="D104" s="4">
        <v>400</v>
      </c>
    </row>
    <row r="105" spans="1:4" x14ac:dyDescent="0.25">
      <c r="A105" s="27"/>
      <c r="B105" s="4" t="s">
        <v>897</v>
      </c>
      <c r="C105" s="4" t="s">
        <v>888</v>
      </c>
      <c r="D105" s="4">
        <v>10.75</v>
      </c>
    </row>
    <row r="106" spans="1:4" x14ac:dyDescent="0.25">
      <c r="A106" s="27"/>
      <c r="B106" s="4" t="s">
        <v>898</v>
      </c>
      <c r="C106" s="4" t="s">
        <v>888</v>
      </c>
      <c r="D106" s="4">
        <v>11.3</v>
      </c>
    </row>
    <row r="107" spans="1:4" x14ac:dyDescent="0.25">
      <c r="A107" s="27"/>
      <c r="B107" s="4" t="s">
        <v>930</v>
      </c>
      <c r="C107" s="4" t="s">
        <v>888</v>
      </c>
      <c r="D107" s="4">
        <v>14.2</v>
      </c>
    </row>
    <row r="108" spans="1:4" x14ac:dyDescent="0.25">
      <c r="A108" s="27"/>
      <c r="B108" s="4" t="s">
        <v>1028</v>
      </c>
      <c r="C108" s="4" t="s">
        <v>538</v>
      </c>
      <c r="D108" s="4">
        <v>2</v>
      </c>
    </row>
    <row r="109" spans="1:4" x14ac:dyDescent="0.25">
      <c r="A109" s="27"/>
      <c r="B109" s="4" t="s">
        <v>1029</v>
      </c>
      <c r="C109" s="4" t="s">
        <v>490</v>
      </c>
      <c r="D109" s="4"/>
    </row>
    <row r="110" spans="1:4" x14ac:dyDescent="0.25">
      <c r="A110" s="27"/>
      <c r="B110" s="4" t="s">
        <v>1030</v>
      </c>
      <c r="C110" s="4" t="s">
        <v>490</v>
      </c>
      <c r="D110" s="4">
        <v>246.75</v>
      </c>
    </row>
    <row r="111" spans="1:4" x14ac:dyDescent="0.25">
      <c r="A111" s="27"/>
      <c r="B111" s="4" t="s">
        <v>1031</v>
      </c>
      <c r="C111" s="4" t="s">
        <v>490</v>
      </c>
      <c r="D111" s="4">
        <v>1</v>
      </c>
    </row>
    <row r="112" spans="1:4" x14ac:dyDescent="0.25">
      <c r="A112" s="27"/>
      <c r="B112" s="4" t="s">
        <v>931</v>
      </c>
      <c r="C112" s="4" t="s">
        <v>932</v>
      </c>
      <c r="D112" s="4"/>
    </row>
    <row r="113" spans="1:4" x14ac:dyDescent="0.25">
      <c r="A113" s="27"/>
      <c r="B113" s="4" t="s">
        <v>1032</v>
      </c>
      <c r="C113" s="4" t="s">
        <v>488</v>
      </c>
      <c r="D113" s="4">
        <v>3</v>
      </c>
    </row>
    <row r="114" spans="1:4" x14ac:dyDescent="0.25">
      <c r="A114" s="27"/>
      <c r="B114" s="4" t="s">
        <v>1291</v>
      </c>
      <c r="C114" s="4"/>
      <c r="D114" s="4">
        <v>1</v>
      </c>
    </row>
    <row r="115" spans="1:4" x14ac:dyDescent="0.25">
      <c r="A115" s="27"/>
      <c r="B115" s="4" t="s">
        <v>1033</v>
      </c>
      <c r="C115" s="4" t="s">
        <v>538</v>
      </c>
      <c r="D115" s="4"/>
    </row>
    <row r="116" spans="1:4" x14ac:dyDescent="0.25">
      <c r="A116" s="27"/>
      <c r="B116" s="4" t="s">
        <v>539</v>
      </c>
      <c r="C116" s="4" t="s">
        <v>933</v>
      </c>
      <c r="D116" s="4">
        <v>28</v>
      </c>
    </row>
    <row r="117" spans="1:4" x14ac:dyDescent="0.25">
      <c r="A117" s="27"/>
      <c r="B117" s="4" t="s">
        <v>537</v>
      </c>
      <c r="C117" s="4" t="s">
        <v>538</v>
      </c>
      <c r="D117" s="4">
        <v>28</v>
      </c>
    </row>
    <row r="118" spans="1:4" x14ac:dyDescent="0.25">
      <c r="A118" s="27"/>
      <c r="B118" s="4" t="s">
        <v>1034</v>
      </c>
      <c r="C118" s="4" t="s">
        <v>490</v>
      </c>
      <c r="D118" s="4">
        <v>10.55</v>
      </c>
    </row>
    <row r="119" spans="1:4" x14ac:dyDescent="0.25">
      <c r="A119" s="27"/>
      <c r="B119" s="4" t="s">
        <v>1035</v>
      </c>
      <c r="C119" s="4" t="s">
        <v>933</v>
      </c>
      <c r="D119" s="4">
        <v>28</v>
      </c>
    </row>
    <row r="120" spans="1:4" x14ac:dyDescent="0.25">
      <c r="A120" s="27"/>
      <c r="B120" s="4" t="s">
        <v>1201</v>
      </c>
      <c r="C120" s="4" t="s">
        <v>488</v>
      </c>
      <c r="D120" s="4">
        <v>2</v>
      </c>
    </row>
    <row r="121" spans="1:4" x14ac:dyDescent="0.25">
      <c r="A121" s="27"/>
      <c r="B121" s="4" t="s">
        <v>1200</v>
      </c>
      <c r="C121" s="4" t="s">
        <v>933</v>
      </c>
      <c r="D121" s="4">
        <v>3.5</v>
      </c>
    </row>
    <row r="122" spans="1:4" x14ac:dyDescent="0.25">
      <c r="A122" s="27"/>
      <c r="B122" s="4" t="s">
        <v>1036</v>
      </c>
      <c r="C122" s="4" t="s">
        <v>488</v>
      </c>
      <c r="D122" s="4">
        <v>2</v>
      </c>
    </row>
    <row r="123" spans="1:4" x14ac:dyDescent="0.25">
      <c r="A123" s="27"/>
      <c r="B123" s="4" t="s">
        <v>899</v>
      </c>
      <c r="C123" s="4" t="s">
        <v>935</v>
      </c>
      <c r="D123" s="4">
        <v>2</v>
      </c>
    </row>
    <row r="124" spans="1:4" x14ac:dyDescent="0.25">
      <c r="A124" s="27"/>
      <c r="B124" s="4" t="s">
        <v>934</v>
      </c>
      <c r="C124" s="4" t="s">
        <v>935</v>
      </c>
      <c r="D124" s="4"/>
    </row>
    <row r="125" spans="1:4" x14ac:dyDescent="0.25">
      <c r="A125" s="27"/>
      <c r="B125" s="4" t="s">
        <v>936</v>
      </c>
      <c r="C125" s="4" t="s">
        <v>933</v>
      </c>
      <c r="D125" s="4">
        <v>3</v>
      </c>
    </row>
    <row r="126" spans="1:4" x14ac:dyDescent="0.25">
      <c r="A126" s="27"/>
      <c r="B126" s="4" t="s">
        <v>937</v>
      </c>
      <c r="C126" s="4" t="s">
        <v>933</v>
      </c>
      <c r="D126" s="4">
        <v>68</v>
      </c>
    </row>
    <row r="127" spans="1:4" x14ac:dyDescent="0.25">
      <c r="A127" s="27"/>
      <c r="B127" s="4" t="s">
        <v>756</v>
      </c>
      <c r="C127" s="4" t="s">
        <v>933</v>
      </c>
      <c r="D127" s="4"/>
    </row>
    <row r="128" spans="1:4" x14ac:dyDescent="0.25">
      <c r="A128" s="27"/>
      <c r="B128" s="4" t="s">
        <v>1202</v>
      </c>
      <c r="C128" s="4" t="s">
        <v>490</v>
      </c>
      <c r="D128" s="4">
        <v>124.95</v>
      </c>
    </row>
    <row r="129" spans="1:4" x14ac:dyDescent="0.25">
      <c r="A129" s="27"/>
      <c r="B129" s="4" t="s">
        <v>1038</v>
      </c>
      <c r="C129" s="4" t="s">
        <v>488</v>
      </c>
      <c r="D129" s="4"/>
    </row>
    <row r="130" spans="1:4" x14ac:dyDescent="0.25">
      <c r="A130" s="27"/>
      <c r="B130" s="4" t="s">
        <v>1037</v>
      </c>
      <c r="C130" s="4" t="s">
        <v>488</v>
      </c>
      <c r="D130" s="4">
        <v>4</v>
      </c>
    </row>
    <row r="131" spans="1:4" x14ac:dyDescent="0.25">
      <c r="A131" s="27"/>
      <c r="B131" s="4" t="s">
        <v>900</v>
      </c>
      <c r="C131" s="4" t="s">
        <v>490</v>
      </c>
      <c r="D131" s="4">
        <v>37.549999999999997</v>
      </c>
    </row>
    <row r="132" spans="1:4" x14ac:dyDescent="0.25">
      <c r="A132" s="27"/>
      <c r="B132" s="4" t="s">
        <v>540</v>
      </c>
      <c r="C132" s="4" t="s">
        <v>490</v>
      </c>
      <c r="D132" s="4"/>
    </row>
    <row r="133" spans="1:4" x14ac:dyDescent="0.25">
      <c r="A133" s="27"/>
      <c r="B133" s="4"/>
      <c r="C133" s="4"/>
      <c r="D133" s="4"/>
    </row>
    <row r="134" spans="1:4" x14ac:dyDescent="0.25">
      <c r="A134" s="27"/>
      <c r="B134" s="4"/>
      <c r="C134" s="4"/>
      <c r="D134" s="4"/>
    </row>
    <row r="135" spans="1:4" x14ac:dyDescent="0.25">
      <c r="A135" s="27"/>
      <c r="B135" s="4"/>
      <c r="C135" s="4"/>
      <c r="D135" s="4"/>
    </row>
    <row r="136" spans="1:4" x14ac:dyDescent="0.25">
      <c r="A136" s="27"/>
      <c r="B136" s="4"/>
      <c r="C136" s="4"/>
      <c r="D136" s="4"/>
    </row>
    <row r="137" spans="1:4" x14ac:dyDescent="0.25">
      <c r="A137" s="27"/>
      <c r="B137" s="4"/>
      <c r="C137" s="4"/>
      <c r="D137" s="4"/>
    </row>
    <row r="138" spans="1:4" x14ac:dyDescent="0.25">
      <c r="A138" s="27"/>
      <c r="B138" s="4"/>
      <c r="C138" s="4"/>
      <c r="D138" s="4"/>
    </row>
    <row r="139" spans="1:4" x14ac:dyDescent="0.25">
      <c r="A139" s="27"/>
      <c r="B139" s="4"/>
      <c r="C139" s="4"/>
      <c r="D139" s="4"/>
    </row>
    <row r="140" spans="1:4" x14ac:dyDescent="0.25">
      <c r="A140" s="27"/>
      <c r="B140" s="4"/>
      <c r="C140" s="4"/>
      <c r="D140" s="4"/>
    </row>
    <row r="141" spans="1:4" x14ac:dyDescent="0.25">
      <c r="A141" s="27"/>
      <c r="B141" s="4"/>
      <c r="C141" s="4"/>
      <c r="D141" s="4"/>
    </row>
    <row r="142" spans="1:4" x14ac:dyDescent="0.25">
      <c r="A142" s="27"/>
      <c r="B142" s="4"/>
      <c r="C142" s="4"/>
      <c r="D142" s="4"/>
    </row>
    <row r="143" spans="1:4" x14ac:dyDescent="0.25">
      <c r="A143" s="27"/>
      <c r="B143" s="4"/>
      <c r="C143" s="4"/>
      <c r="D143" s="4"/>
    </row>
    <row r="144" spans="1:4" x14ac:dyDescent="0.25">
      <c r="A144" s="27"/>
      <c r="B144" s="4"/>
      <c r="C144" s="4"/>
      <c r="D144" s="4"/>
    </row>
    <row r="145" spans="1:4" x14ac:dyDescent="0.25">
      <c r="A145" s="27"/>
      <c r="B145" s="4"/>
      <c r="C145" s="4"/>
      <c r="D145" s="4"/>
    </row>
    <row r="146" spans="1:4" x14ac:dyDescent="0.25">
      <c r="A146" s="27"/>
      <c r="B146" s="4"/>
      <c r="C146" s="4"/>
      <c r="D146" s="4"/>
    </row>
    <row r="147" spans="1:4" x14ac:dyDescent="0.25">
      <c r="A147" s="27"/>
      <c r="B147" s="4"/>
      <c r="C147" s="4"/>
      <c r="D147" s="4"/>
    </row>
    <row r="148" spans="1:4" x14ac:dyDescent="0.25">
      <c r="A148" s="27"/>
      <c r="B148" s="4"/>
      <c r="C148" s="4"/>
      <c r="D148" s="4"/>
    </row>
    <row r="149" spans="1:4" x14ac:dyDescent="0.25">
      <c r="A149" s="27"/>
      <c r="B149" s="4"/>
      <c r="C149" s="4"/>
      <c r="D149" s="4"/>
    </row>
    <row r="150" spans="1:4" x14ac:dyDescent="0.25">
      <c r="A150" s="27"/>
      <c r="B150" s="4"/>
      <c r="C150" s="4"/>
      <c r="D150" s="4"/>
    </row>
    <row r="151" spans="1:4" x14ac:dyDescent="0.25">
      <c r="A151" s="27"/>
      <c r="B151" s="4"/>
      <c r="C151" s="4"/>
      <c r="D151" s="4"/>
    </row>
    <row r="152" spans="1:4" x14ac:dyDescent="0.25">
      <c r="A152" s="27"/>
      <c r="B152" s="4"/>
      <c r="C152" s="4"/>
      <c r="D152" s="4"/>
    </row>
    <row r="153" spans="1:4" x14ac:dyDescent="0.25">
      <c r="A153" s="27"/>
      <c r="B153" s="4"/>
      <c r="C153" s="4"/>
      <c r="D153" s="4"/>
    </row>
    <row r="154" spans="1:4" x14ac:dyDescent="0.25">
      <c r="A154" s="27"/>
      <c r="B154" s="4"/>
      <c r="C154" s="4"/>
      <c r="D154" s="4"/>
    </row>
    <row r="155" spans="1:4" x14ac:dyDescent="0.25">
      <c r="A155" s="27"/>
      <c r="B155" s="4"/>
      <c r="C155" s="4"/>
      <c r="D155" s="4"/>
    </row>
    <row r="156" spans="1:4" x14ac:dyDescent="0.25">
      <c r="A156" s="27"/>
      <c r="B156" s="4"/>
      <c r="C156" s="4"/>
      <c r="D156" s="4"/>
    </row>
    <row r="157" spans="1:4" x14ac:dyDescent="0.25">
      <c r="A157" s="27"/>
      <c r="B157" s="4"/>
      <c r="C157" s="4"/>
      <c r="D157" s="4"/>
    </row>
    <row r="158" spans="1:4" x14ac:dyDescent="0.25">
      <c r="A158" s="27"/>
      <c r="B158" s="4"/>
      <c r="C158" s="4"/>
      <c r="D158" s="4"/>
    </row>
    <row r="159" spans="1:4" x14ac:dyDescent="0.25">
      <c r="A159" s="27"/>
      <c r="B159" s="4"/>
      <c r="C159" s="4"/>
      <c r="D159" s="4"/>
    </row>
    <row r="160" spans="1:4" x14ac:dyDescent="0.25">
      <c r="A160" s="27"/>
      <c r="B160" s="4"/>
      <c r="C160" s="4"/>
      <c r="D160" s="4"/>
    </row>
    <row r="161" spans="1:4" x14ac:dyDescent="0.25">
      <c r="A161" s="27"/>
      <c r="B161" s="4"/>
      <c r="C161" s="4"/>
      <c r="D161" s="4"/>
    </row>
    <row r="162" spans="1:4" x14ac:dyDescent="0.25">
      <c r="A162" s="27"/>
      <c r="B162" s="4"/>
      <c r="C162" s="4"/>
      <c r="D162" s="4"/>
    </row>
    <row r="163" spans="1:4" x14ac:dyDescent="0.25">
      <c r="A163" s="27"/>
      <c r="B163" s="4"/>
      <c r="C163" s="4"/>
      <c r="D163" s="4"/>
    </row>
    <row r="164" spans="1:4" x14ac:dyDescent="0.25">
      <c r="A164" s="27"/>
      <c r="B164" s="4"/>
      <c r="C164" s="4"/>
      <c r="D16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58"/>
  <sheetViews>
    <sheetView workbookViewId="0">
      <selection activeCell="D1" sqref="D1:D1048576"/>
    </sheetView>
  </sheetViews>
  <sheetFormatPr baseColWidth="10" defaultRowHeight="15" x14ac:dyDescent="0.25"/>
  <cols>
    <col min="1" max="1" width="50.7109375" bestFit="1" customWidth="1"/>
    <col min="2" max="2" width="24.28515625" bestFit="1" customWidth="1"/>
    <col min="3" max="3" width="13.42578125" bestFit="1" customWidth="1"/>
  </cols>
  <sheetData>
    <row r="1" spans="1:3" x14ac:dyDescent="0.25">
      <c r="A1" s="35" t="s">
        <v>1304</v>
      </c>
      <c r="B1" s="35" t="s">
        <v>1305</v>
      </c>
      <c r="C1" s="35" t="s">
        <v>1306</v>
      </c>
    </row>
    <row r="2" spans="1:3" x14ac:dyDescent="0.25">
      <c r="A2" t="s">
        <v>476</v>
      </c>
      <c r="B2" t="s">
        <v>9</v>
      </c>
    </row>
    <row r="3" spans="1:3" x14ac:dyDescent="0.25">
      <c r="A3" t="s">
        <v>1178</v>
      </c>
      <c r="B3" t="s">
        <v>9</v>
      </c>
    </row>
    <row r="4" spans="1:3" x14ac:dyDescent="0.25">
      <c r="A4" t="s">
        <v>1187</v>
      </c>
    </row>
    <row r="5" spans="1:3" x14ac:dyDescent="0.25">
      <c r="A5" t="s">
        <v>395</v>
      </c>
      <c r="B5" t="s">
        <v>749</v>
      </c>
    </row>
    <row r="6" spans="1:3" x14ac:dyDescent="0.25">
      <c r="A6" t="s">
        <v>1157</v>
      </c>
      <c r="B6" t="s">
        <v>1158</v>
      </c>
    </row>
    <row r="7" spans="1:3" x14ac:dyDescent="0.25">
      <c r="A7" t="s">
        <v>1159</v>
      </c>
      <c r="B7" t="s">
        <v>1158</v>
      </c>
    </row>
    <row r="8" spans="1:3" hidden="1" x14ac:dyDescent="0.25">
      <c r="A8" t="s">
        <v>189</v>
      </c>
      <c r="B8" t="s">
        <v>9</v>
      </c>
      <c r="C8">
        <v>800</v>
      </c>
    </row>
    <row r="9" spans="1:3" hidden="1" x14ac:dyDescent="0.25">
      <c r="A9" t="s">
        <v>329</v>
      </c>
      <c r="B9" t="s">
        <v>9</v>
      </c>
      <c r="C9">
        <v>650</v>
      </c>
    </row>
    <row r="10" spans="1:3" hidden="1" x14ac:dyDescent="0.25">
      <c r="A10" t="s">
        <v>190</v>
      </c>
      <c r="B10" t="s">
        <v>9</v>
      </c>
      <c r="C10">
        <v>800</v>
      </c>
    </row>
    <row r="11" spans="1:3" hidden="1" x14ac:dyDescent="0.25">
      <c r="A11" t="s">
        <v>191</v>
      </c>
      <c r="B11" t="s">
        <v>9</v>
      </c>
      <c r="C11">
        <v>283</v>
      </c>
    </row>
    <row r="12" spans="1:3" hidden="1" x14ac:dyDescent="0.25">
      <c r="A12" t="s">
        <v>192</v>
      </c>
      <c r="B12" t="s">
        <v>9</v>
      </c>
      <c r="C12">
        <v>326</v>
      </c>
    </row>
    <row r="13" spans="1:3" hidden="1" x14ac:dyDescent="0.25">
      <c r="A13" t="s">
        <v>197</v>
      </c>
      <c r="B13" t="s">
        <v>754</v>
      </c>
      <c r="C13">
        <v>1260</v>
      </c>
    </row>
    <row r="14" spans="1:3" hidden="1" x14ac:dyDescent="0.25">
      <c r="A14" t="s">
        <v>693</v>
      </c>
      <c r="B14" t="s">
        <v>9</v>
      </c>
      <c r="C14">
        <v>1851.49</v>
      </c>
    </row>
    <row r="15" spans="1:3" hidden="1" x14ac:dyDescent="0.25">
      <c r="A15" t="s">
        <v>984</v>
      </c>
      <c r="B15" t="s">
        <v>205</v>
      </c>
      <c r="C15">
        <v>5920</v>
      </c>
    </row>
    <row r="16" spans="1:3" hidden="1" x14ac:dyDescent="0.25">
      <c r="A16" t="s">
        <v>717</v>
      </c>
      <c r="B16" t="s">
        <v>7</v>
      </c>
      <c r="C16">
        <v>1428.17</v>
      </c>
    </row>
    <row r="17" spans="1:3" hidden="1" x14ac:dyDescent="0.25">
      <c r="A17" t="s">
        <v>1147</v>
      </c>
      <c r="B17" t="s">
        <v>205</v>
      </c>
      <c r="C17">
        <v>1428.57</v>
      </c>
    </row>
    <row r="18" spans="1:3" x14ac:dyDescent="0.25">
      <c r="A18" t="s">
        <v>1160</v>
      </c>
      <c r="B18" t="s">
        <v>9</v>
      </c>
    </row>
    <row r="19" spans="1:3" x14ac:dyDescent="0.25">
      <c r="A19" t="s">
        <v>734</v>
      </c>
      <c r="B19" t="s">
        <v>733</v>
      </c>
    </row>
    <row r="20" spans="1:3" hidden="1" x14ac:dyDescent="0.25">
      <c r="A20" t="s">
        <v>397</v>
      </c>
      <c r="B20" t="s">
        <v>205</v>
      </c>
      <c r="C20">
        <v>5847</v>
      </c>
    </row>
    <row r="21" spans="1:3" hidden="1" x14ac:dyDescent="0.25">
      <c r="A21" t="s">
        <v>183</v>
      </c>
      <c r="B21" t="s">
        <v>749</v>
      </c>
      <c r="C21">
        <v>5847</v>
      </c>
    </row>
    <row r="22" spans="1:3" hidden="1" x14ac:dyDescent="0.25">
      <c r="A22" t="s">
        <v>184</v>
      </c>
      <c r="B22" t="s">
        <v>9</v>
      </c>
      <c r="C22">
        <v>448.5</v>
      </c>
    </row>
    <row r="23" spans="1:3" x14ac:dyDescent="0.25">
      <c r="A23" t="s">
        <v>864</v>
      </c>
      <c r="B23" t="s">
        <v>205</v>
      </c>
    </row>
    <row r="24" spans="1:3" x14ac:dyDescent="0.25">
      <c r="A24" t="s">
        <v>1181</v>
      </c>
      <c r="B24" t="s">
        <v>9</v>
      </c>
    </row>
    <row r="25" spans="1:3" x14ac:dyDescent="0.25">
      <c r="A25" t="s">
        <v>1182</v>
      </c>
      <c r="B25" t="s">
        <v>9</v>
      </c>
    </row>
    <row r="26" spans="1:3" x14ac:dyDescent="0.25">
      <c r="A26" t="s">
        <v>691</v>
      </c>
      <c r="B26" t="s">
        <v>6</v>
      </c>
    </row>
    <row r="27" spans="1:3" hidden="1" x14ac:dyDescent="0.25">
      <c r="A27" t="s">
        <v>878</v>
      </c>
      <c r="B27" t="s">
        <v>6</v>
      </c>
      <c r="C27">
        <v>9225</v>
      </c>
    </row>
    <row r="28" spans="1:3" hidden="1" x14ac:dyDescent="0.25">
      <c r="A28" t="s">
        <v>884</v>
      </c>
      <c r="B28" t="s">
        <v>6</v>
      </c>
      <c r="C28">
        <v>185</v>
      </c>
    </row>
    <row r="29" spans="1:3" hidden="1" x14ac:dyDescent="0.25">
      <c r="A29" t="s">
        <v>954</v>
      </c>
      <c r="B29" t="s">
        <v>205</v>
      </c>
      <c r="C29">
        <v>1954.29</v>
      </c>
    </row>
    <row r="30" spans="1:3" hidden="1" x14ac:dyDescent="0.25">
      <c r="A30" t="s">
        <v>330</v>
      </c>
      <c r="B30" t="s">
        <v>748</v>
      </c>
      <c r="C30">
        <v>404.3</v>
      </c>
    </row>
    <row r="31" spans="1:3" x14ac:dyDescent="0.25">
      <c r="A31" t="s">
        <v>867</v>
      </c>
      <c r="B31" t="s">
        <v>205</v>
      </c>
    </row>
    <row r="32" spans="1:3" x14ac:dyDescent="0.25">
      <c r="A32" t="s">
        <v>868</v>
      </c>
      <c r="B32" t="s">
        <v>205</v>
      </c>
    </row>
    <row r="33" spans="1:3" hidden="1" x14ac:dyDescent="0.25">
      <c r="A33" t="s">
        <v>398</v>
      </c>
      <c r="B33" t="s">
        <v>205</v>
      </c>
      <c r="C33">
        <v>170</v>
      </c>
    </row>
    <row r="34" spans="1:3" x14ac:dyDescent="0.25">
      <c r="A34" t="s">
        <v>1171</v>
      </c>
      <c r="B34" t="s">
        <v>205</v>
      </c>
    </row>
    <row r="35" spans="1:3" hidden="1" x14ac:dyDescent="0.25">
      <c r="A35" t="s">
        <v>986</v>
      </c>
      <c r="B35" t="s">
        <v>396</v>
      </c>
      <c r="C35">
        <v>170</v>
      </c>
    </row>
    <row r="36" spans="1:3" hidden="1" x14ac:dyDescent="0.25">
      <c r="A36" t="s">
        <v>698</v>
      </c>
      <c r="B36" t="s">
        <v>205</v>
      </c>
      <c r="C36">
        <v>170</v>
      </c>
    </row>
    <row r="37" spans="1:3" hidden="1" x14ac:dyDescent="0.25">
      <c r="A37" t="s">
        <v>869</v>
      </c>
      <c r="B37" t="s">
        <v>205</v>
      </c>
      <c r="C37">
        <v>170</v>
      </c>
    </row>
    <row r="38" spans="1:3" hidden="1" x14ac:dyDescent="0.25">
      <c r="A38" t="s">
        <v>701</v>
      </c>
      <c r="B38" t="s">
        <v>205</v>
      </c>
      <c r="C38">
        <v>170</v>
      </c>
    </row>
    <row r="39" spans="1:3" hidden="1" x14ac:dyDescent="0.25">
      <c r="A39" t="s">
        <v>702</v>
      </c>
      <c r="B39" t="s">
        <v>205</v>
      </c>
      <c r="C39">
        <v>170</v>
      </c>
    </row>
    <row r="40" spans="1:3" hidden="1" x14ac:dyDescent="0.25">
      <c r="A40" t="s">
        <v>700</v>
      </c>
      <c r="B40" t="s">
        <v>205</v>
      </c>
      <c r="C40">
        <v>170</v>
      </c>
    </row>
    <row r="41" spans="1:3" x14ac:dyDescent="0.25">
      <c r="A41" t="s">
        <v>1173</v>
      </c>
      <c r="B41" t="s">
        <v>1174</v>
      </c>
    </row>
    <row r="42" spans="1:3" x14ac:dyDescent="0.25">
      <c r="A42" t="s">
        <v>1278</v>
      </c>
      <c r="B42" t="s">
        <v>205</v>
      </c>
    </row>
    <row r="43" spans="1:3" hidden="1" x14ac:dyDescent="0.25">
      <c r="A43" t="s">
        <v>950</v>
      </c>
      <c r="B43" t="s">
        <v>9</v>
      </c>
      <c r="C43">
        <v>170</v>
      </c>
    </row>
    <row r="44" spans="1:3" x14ac:dyDescent="0.25">
      <c r="A44" t="s">
        <v>1175</v>
      </c>
      <c r="B44" t="s">
        <v>205</v>
      </c>
    </row>
    <row r="45" spans="1:3" hidden="1" x14ac:dyDescent="0.25">
      <c r="A45" t="s">
        <v>697</v>
      </c>
      <c r="B45" t="s">
        <v>205</v>
      </c>
      <c r="C45">
        <v>170</v>
      </c>
    </row>
    <row r="46" spans="1:3" hidden="1" x14ac:dyDescent="0.25">
      <c r="A46" t="s">
        <v>699</v>
      </c>
      <c r="B46" t="s">
        <v>205</v>
      </c>
      <c r="C46">
        <v>170</v>
      </c>
    </row>
    <row r="47" spans="1:3" hidden="1" x14ac:dyDescent="0.25">
      <c r="A47" t="s">
        <v>703</v>
      </c>
      <c r="B47" t="s">
        <v>205</v>
      </c>
      <c r="C47">
        <v>170</v>
      </c>
    </row>
    <row r="48" spans="1:3" hidden="1" x14ac:dyDescent="0.25">
      <c r="A48" t="s">
        <v>704</v>
      </c>
      <c r="B48" t="s">
        <v>205</v>
      </c>
      <c r="C48">
        <v>185</v>
      </c>
    </row>
    <row r="49" spans="1:3" hidden="1" x14ac:dyDescent="0.25">
      <c r="A49" t="s">
        <v>866</v>
      </c>
      <c r="B49" t="s">
        <v>205</v>
      </c>
      <c r="C49">
        <v>185</v>
      </c>
    </row>
    <row r="50" spans="1:3" x14ac:dyDescent="0.25">
      <c r="A50" t="s">
        <v>1136</v>
      </c>
      <c r="B50" t="s">
        <v>205</v>
      </c>
    </row>
    <row r="51" spans="1:3" hidden="1" x14ac:dyDescent="0.25">
      <c r="A51" t="s">
        <v>985</v>
      </c>
      <c r="B51" t="s">
        <v>396</v>
      </c>
      <c r="C51">
        <v>2600</v>
      </c>
    </row>
    <row r="52" spans="1:3" hidden="1" x14ac:dyDescent="0.25">
      <c r="A52" t="s">
        <v>953</v>
      </c>
      <c r="B52" t="s">
        <v>205</v>
      </c>
      <c r="C52">
        <v>185</v>
      </c>
    </row>
    <row r="53" spans="1:3" x14ac:dyDescent="0.25">
      <c r="A53" t="s">
        <v>1191</v>
      </c>
      <c r="B53" t="s">
        <v>9</v>
      </c>
    </row>
    <row r="54" spans="1:3" x14ac:dyDescent="0.25">
      <c r="A54" t="s">
        <v>1124</v>
      </c>
      <c r="B54" t="s">
        <v>9</v>
      </c>
    </row>
    <row r="55" spans="1:3" hidden="1" x14ac:dyDescent="0.25">
      <c r="A55" t="s">
        <v>177</v>
      </c>
      <c r="B55" t="s">
        <v>750</v>
      </c>
      <c r="C55">
        <v>170</v>
      </c>
    </row>
    <row r="56" spans="1:3" hidden="1" x14ac:dyDescent="0.25">
      <c r="A56" t="s">
        <v>885</v>
      </c>
      <c r="B56" t="s">
        <v>205</v>
      </c>
      <c r="C56">
        <v>2637</v>
      </c>
    </row>
    <row r="57" spans="1:3" hidden="1" x14ac:dyDescent="0.25">
      <c r="A57" t="s">
        <v>980</v>
      </c>
      <c r="B57" t="s">
        <v>205</v>
      </c>
      <c r="C57">
        <v>4967.1499999999996</v>
      </c>
    </row>
    <row r="58" spans="1:3" hidden="1" x14ac:dyDescent="0.25">
      <c r="A58" t="s">
        <v>1131</v>
      </c>
      <c r="B58" t="s">
        <v>205</v>
      </c>
      <c r="C58">
        <v>4967.1499999999996</v>
      </c>
    </row>
    <row r="59" spans="1:3" hidden="1" x14ac:dyDescent="0.25">
      <c r="A59" t="s">
        <v>331</v>
      </c>
      <c r="B59" t="s">
        <v>9</v>
      </c>
      <c r="C59">
        <v>747.5</v>
      </c>
    </row>
    <row r="60" spans="1:3" x14ac:dyDescent="0.25">
      <c r="A60" t="s">
        <v>1183</v>
      </c>
      <c r="B60" t="s">
        <v>9</v>
      </c>
    </row>
    <row r="61" spans="1:3" hidden="1" x14ac:dyDescent="0.25">
      <c r="A61" t="s">
        <v>1184</v>
      </c>
      <c r="B61" t="s">
        <v>9</v>
      </c>
      <c r="C61">
        <v>6775.8</v>
      </c>
    </row>
    <row r="62" spans="1:3" x14ac:dyDescent="0.25">
      <c r="A62" t="s">
        <v>1172</v>
      </c>
      <c r="B62" t="s">
        <v>9</v>
      </c>
    </row>
    <row r="63" spans="1:3" hidden="1" x14ac:dyDescent="0.25">
      <c r="A63" t="s">
        <v>325</v>
      </c>
      <c r="B63" t="s">
        <v>8</v>
      </c>
      <c r="C63">
        <v>914.53</v>
      </c>
    </row>
    <row r="64" spans="1:3" hidden="1" x14ac:dyDescent="0.25">
      <c r="A64" t="s">
        <v>1125</v>
      </c>
      <c r="B64" t="s">
        <v>8</v>
      </c>
      <c r="C64">
        <v>775</v>
      </c>
    </row>
    <row r="65" spans="1:3" hidden="1" x14ac:dyDescent="0.25">
      <c r="A65" t="s">
        <v>951</v>
      </c>
      <c r="B65" t="s">
        <v>9</v>
      </c>
      <c r="C65">
        <v>6075.8</v>
      </c>
    </row>
    <row r="66" spans="1:3" x14ac:dyDescent="0.25">
      <c r="A66" t="s">
        <v>952</v>
      </c>
      <c r="B66" t="s">
        <v>9</v>
      </c>
    </row>
    <row r="67" spans="1:3" hidden="1" x14ac:dyDescent="0.25">
      <c r="A67" t="s">
        <v>178</v>
      </c>
      <c r="B67" t="s">
        <v>7</v>
      </c>
      <c r="C67">
        <v>9672</v>
      </c>
    </row>
    <row r="68" spans="1:3" x14ac:dyDescent="0.25">
      <c r="A68" t="s">
        <v>683</v>
      </c>
      <c r="B68" t="s">
        <v>7</v>
      </c>
    </row>
    <row r="69" spans="1:3" hidden="1" x14ac:dyDescent="0.25">
      <c r="A69" t="s">
        <v>1127</v>
      </c>
      <c r="B69" t="s">
        <v>9</v>
      </c>
      <c r="C69">
        <v>1017.75</v>
      </c>
    </row>
    <row r="70" spans="1:3" x14ac:dyDescent="0.25">
      <c r="A70" t="s">
        <v>1128</v>
      </c>
      <c r="B70" t="s">
        <v>9</v>
      </c>
    </row>
    <row r="71" spans="1:3" hidden="1" x14ac:dyDescent="0.25">
      <c r="A71" t="s">
        <v>1137</v>
      </c>
      <c r="B71" t="s">
        <v>205</v>
      </c>
      <c r="C71">
        <v>17388</v>
      </c>
    </row>
    <row r="72" spans="1:3" hidden="1" x14ac:dyDescent="0.25">
      <c r="A72" t="s">
        <v>1138</v>
      </c>
      <c r="B72" t="s">
        <v>205</v>
      </c>
      <c r="C72">
        <v>17388</v>
      </c>
    </row>
    <row r="73" spans="1:3" hidden="1" x14ac:dyDescent="0.25">
      <c r="A73" t="s">
        <v>955</v>
      </c>
      <c r="B73" t="s">
        <v>205</v>
      </c>
      <c r="C73">
        <v>33616.800000000003</v>
      </c>
    </row>
    <row r="74" spans="1:3" hidden="1" x14ac:dyDescent="0.25">
      <c r="A74" t="s">
        <v>859</v>
      </c>
      <c r="B74" t="s">
        <v>205</v>
      </c>
      <c r="C74">
        <v>1017.75</v>
      </c>
    </row>
    <row r="75" spans="1:3" hidden="1" x14ac:dyDescent="0.25">
      <c r="A75" t="s">
        <v>860</v>
      </c>
      <c r="B75" t="s">
        <v>205</v>
      </c>
      <c r="C75">
        <v>1017.75</v>
      </c>
    </row>
    <row r="76" spans="1:3" hidden="1" x14ac:dyDescent="0.25">
      <c r="A76" t="s">
        <v>684</v>
      </c>
      <c r="B76" t="s">
        <v>205</v>
      </c>
      <c r="C76">
        <v>12318.8</v>
      </c>
    </row>
    <row r="77" spans="1:3" hidden="1" x14ac:dyDescent="0.25">
      <c r="A77" t="s">
        <v>705</v>
      </c>
      <c r="B77" t="s">
        <v>205</v>
      </c>
      <c r="C77">
        <v>4963.3999999999996</v>
      </c>
    </row>
    <row r="78" spans="1:3" x14ac:dyDescent="0.25">
      <c r="A78" t="s">
        <v>706</v>
      </c>
      <c r="B78" t="s">
        <v>205</v>
      </c>
    </row>
    <row r="79" spans="1:3" x14ac:dyDescent="0.25">
      <c r="A79" t="s">
        <v>477</v>
      </c>
      <c r="B79" t="s">
        <v>205</v>
      </c>
    </row>
    <row r="80" spans="1:3" hidden="1" x14ac:dyDescent="0.25">
      <c r="A80" t="s">
        <v>987</v>
      </c>
      <c r="B80" t="s">
        <v>205</v>
      </c>
      <c r="C80">
        <v>14658.8</v>
      </c>
    </row>
    <row r="81" spans="1:3" x14ac:dyDescent="0.25">
      <c r="A81" t="s">
        <v>988</v>
      </c>
    </row>
    <row r="82" spans="1:3" x14ac:dyDescent="0.25">
      <c r="A82" t="s">
        <v>1170</v>
      </c>
      <c r="B82" t="s">
        <v>205</v>
      </c>
    </row>
    <row r="83" spans="1:3" hidden="1" x14ac:dyDescent="0.25">
      <c r="A83" t="s">
        <v>185</v>
      </c>
      <c r="B83" t="s">
        <v>751</v>
      </c>
      <c r="C83">
        <v>270.39999999999998</v>
      </c>
    </row>
    <row r="84" spans="1:3" hidden="1" x14ac:dyDescent="0.25">
      <c r="A84" t="s">
        <v>915</v>
      </c>
      <c r="B84" t="s">
        <v>9</v>
      </c>
      <c r="C84">
        <v>246.1</v>
      </c>
    </row>
    <row r="85" spans="1:3" hidden="1" x14ac:dyDescent="0.25">
      <c r="A85" t="s">
        <v>865</v>
      </c>
      <c r="B85" t="s">
        <v>9</v>
      </c>
      <c r="C85">
        <v>1707.43</v>
      </c>
    </row>
    <row r="86" spans="1:3" x14ac:dyDescent="0.25">
      <c r="A86" t="s">
        <v>978</v>
      </c>
      <c r="B86" t="s">
        <v>9</v>
      </c>
    </row>
    <row r="87" spans="1:3" x14ac:dyDescent="0.25">
      <c r="A87" t="s">
        <v>916</v>
      </c>
      <c r="B87" t="s">
        <v>6</v>
      </c>
    </row>
    <row r="88" spans="1:3" x14ac:dyDescent="0.25">
      <c r="A88" t="s">
        <v>179</v>
      </c>
      <c r="B88" t="s">
        <v>7</v>
      </c>
    </row>
    <row r="89" spans="1:3" hidden="1" x14ac:dyDescent="0.25">
      <c r="A89" t="s">
        <v>857</v>
      </c>
      <c r="B89" t="s">
        <v>6</v>
      </c>
      <c r="C89">
        <v>149.5</v>
      </c>
    </row>
    <row r="90" spans="1:3" hidden="1" x14ac:dyDescent="0.25">
      <c r="A90" t="s">
        <v>858</v>
      </c>
      <c r="B90" t="s">
        <v>7</v>
      </c>
      <c r="C90">
        <v>166</v>
      </c>
    </row>
    <row r="91" spans="1:3" hidden="1" x14ac:dyDescent="0.25">
      <c r="A91" t="s">
        <v>328</v>
      </c>
      <c r="B91" t="s">
        <v>746</v>
      </c>
      <c r="C91">
        <v>5</v>
      </c>
    </row>
    <row r="92" spans="1:3" hidden="1" x14ac:dyDescent="0.25">
      <c r="A92" t="s">
        <v>196</v>
      </c>
      <c r="B92" t="s">
        <v>743</v>
      </c>
      <c r="C92">
        <v>5</v>
      </c>
    </row>
    <row r="93" spans="1:3" x14ac:dyDescent="0.25">
      <c r="A93" t="s">
        <v>738</v>
      </c>
      <c r="B93" t="s">
        <v>205</v>
      </c>
    </row>
    <row r="94" spans="1:3" hidden="1" x14ac:dyDescent="0.25">
      <c r="A94" t="s">
        <v>735</v>
      </c>
      <c r="B94" t="s">
        <v>6</v>
      </c>
      <c r="C94">
        <v>1735</v>
      </c>
    </row>
    <row r="95" spans="1:3" x14ac:dyDescent="0.25">
      <c r="A95" t="s">
        <v>996</v>
      </c>
      <c r="B95" t="s">
        <v>9</v>
      </c>
    </row>
    <row r="96" spans="1:3" hidden="1" x14ac:dyDescent="0.25">
      <c r="A96" t="s">
        <v>707</v>
      </c>
      <c r="B96" t="s">
        <v>205</v>
      </c>
      <c r="C96">
        <v>11272.3</v>
      </c>
    </row>
    <row r="97" spans="1:3" x14ac:dyDescent="0.25">
      <c r="A97" t="s">
        <v>855</v>
      </c>
      <c r="B97" t="s">
        <v>205</v>
      </c>
    </row>
    <row r="98" spans="1:3" hidden="1" x14ac:dyDescent="0.25">
      <c r="A98" t="s">
        <v>685</v>
      </c>
      <c r="B98" t="s">
        <v>205</v>
      </c>
      <c r="C98">
        <v>6384.62</v>
      </c>
    </row>
    <row r="99" spans="1:3" hidden="1" x14ac:dyDescent="0.25">
      <c r="A99" t="s">
        <v>332</v>
      </c>
      <c r="B99" t="s">
        <v>749</v>
      </c>
      <c r="C99">
        <v>539.5</v>
      </c>
    </row>
    <row r="100" spans="1:3" hidden="1" x14ac:dyDescent="0.25">
      <c r="A100" t="s">
        <v>1189</v>
      </c>
      <c r="B100" t="s">
        <v>9</v>
      </c>
      <c r="C100">
        <v>445.05</v>
      </c>
    </row>
    <row r="101" spans="1:3" hidden="1" x14ac:dyDescent="0.25">
      <c r="A101" t="s">
        <v>694</v>
      </c>
      <c r="B101" t="s">
        <v>9</v>
      </c>
      <c r="C101">
        <v>1995.48</v>
      </c>
    </row>
    <row r="102" spans="1:3" hidden="1" x14ac:dyDescent="0.25">
      <c r="A102" t="s">
        <v>187</v>
      </c>
      <c r="B102" t="s">
        <v>9</v>
      </c>
      <c r="C102">
        <v>2392</v>
      </c>
    </row>
    <row r="103" spans="1:3" x14ac:dyDescent="0.25">
      <c r="A103" t="s">
        <v>1188</v>
      </c>
      <c r="B103" t="s">
        <v>9</v>
      </c>
    </row>
    <row r="104" spans="1:3" hidden="1" x14ac:dyDescent="0.25">
      <c r="A104" t="s">
        <v>728</v>
      </c>
      <c r="B104" t="s">
        <v>7</v>
      </c>
      <c r="C104">
        <v>86</v>
      </c>
    </row>
    <row r="105" spans="1:3" x14ac:dyDescent="0.25">
      <c r="A105" t="s">
        <v>990</v>
      </c>
      <c r="B105" t="s">
        <v>991</v>
      </c>
    </row>
    <row r="106" spans="1:3" hidden="1" x14ac:dyDescent="0.25">
      <c r="A106" t="s">
        <v>1283</v>
      </c>
      <c r="B106" t="s">
        <v>991</v>
      </c>
      <c r="C106">
        <v>10</v>
      </c>
    </row>
    <row r="107" spans="1:3" x14ac:dyDescent="0.25">
      <c r="A107" t="s">
        <v>956</v>
      </c>
      <c r="B107" t="s">
        <v>991</v>
      </c>
    </row>
    <row r="108" spans="1:3" hidden="1" x14ac:dyDescent="0.25">
      <c r="A108" t="s">
        <v>1282</v>
      </c>
      <c r="B108" t="s">
        <v>991</v>
      </c>
      <c r="C108">
        <v>10.5</v>
      </c>
    </row>
    <row r="109" spans="1:3" hidden="1" x14ac:dyDescent="0.25">
      <c r="A109" t="s">
        <v>1151</v>
      </c>
      <c r="B109" t="s">
        <v>1150</v>
      </c>
      <c r="C109">
        <v>10.5</v>
      </c>
    </row>
    <row r="110" spans="1:3" hidden="1" x14ac:dyDescent="0.25">
      <c r="A110" t="s">
        <v>739</v>
      </c>
      <c r="B110" t="s">
        <v>205</v>
      </c>
      <c r="C110">
        <v>7990</v>
      </c>
    </row>
    <row r="111" spans="1:3" hidden="1" x14ac:dyDescent="0.25">
      <c r="A111" t="s">
        <v>1129</v>
      </c>
      <c r="B111" t="s">
        <v>748</v>
      </c>
      <c r="C111">
        <v>492.6</v>
      </c>
    </row>
    <row r="112" spans="1:3" hidden="1" x14ac:dyDescent="0.25">
      <c r="A112" t="s">
        <v>399</v>
      </c>
      <c r="B112" t="s">
        <v>205</v>
      </c>
      <c r="C112">
        <v>347973</v>
      </c>
    </row>
    <row r="113" spans="1:3" hidden="1" x14ac:dyDescent="0.25">
      <c r="A113" t="s">
        <v>861</v>
      </c>
      <c r="B113" t="s">
        <v>205</v>
      </c>
      <c r="C113">
        <v>41605.199999999997</v>
      </c>
    </row>
    <row r="114" spans="1:3" x14ac:dyDescent="0.25">
      <c r="A114" t="s">
        <v>1161</v>
      </c>
      <c r="B114" t="s">
        <v>6</v>
      </c>
    </row>
    <row r="115" spans="1:3" hidden="1" x14ac:dyDescent="0.25">
      <c r="A115" t="s">
        <v>695</v>
      </c>
      <c r="B115" t="s">
        <v>9</v>
      </c>
      <c r="C115">
        <v>112</v>
      </c>
    </row>
    <row r="116" spans="1:3" x14ac:dyDescent="0.25">
      <c r="A116" t="s">
        <v>1176</v>
      </c>
      <c r="B116" t="s">
        <v>9</v>
      </c>
    </row>
    <row r="117" spans="1:3" x14ac:dyDescent="0.25">
      <c r="A117" t="s">
        <v>1152</v>
      </c>
      <c r="B117" t="s">
        <v>9</v>
      </c>
    </row>
    <row r="118" spans="1:3" hidden="1" x14ac:dyDescent="0.25">
      <c r="A118" t="s">
        <v>729</v>
      </c>
      <c r="B118" t="s">
        <v>9</v>
      </c>
      <c r="C118">
        <v>185</v>
      </c>
    </row>
    <row r="119" spans="1:3" hidden="1" x14ac:dyDescent="0.25">
      <c r="A119" t="s">
        <v>808</v>
      </c>
      <c r="B119" t="s">
        <v>748</v>
      </c>
      <c r="C119">
        <v>340.6</v>
      </c>
    </row>
    <row r="120" spans="1:3" hidden="1" x14ac:dyDescent="0.25">
      <c r="A120" t="s">
        <v>198</v>
      </c>
      <c r="B120" t="s">
        <v>206</v>
      </c>
      <c r="C120">
        <v>770</v>
      </c>
    </row>
    <row r="121" spans="1:3" hidden="1" x14ac:dyDescent="0.25">
      <c r="A121" t="s">
        <v>478</v>
      </c>
      <c r="B121" t="s">
        <v>754</v>
      </c>
      <c r="C121">
        <v>1850.5</v>
      </c>
    </row>
    <row r="122" spans="1:3" x14ac:dyDescent="0.25">
      <c r="A122" t="s">
        <v>479</v>
      </c>
      <c r="B122" t="s">
        <v>205</v>
      </c>
    </row>
    <row r="123" spans="1:3" hidden="1" x14ac:dyDescent="0.25">
      <c r="A123" t="s">
        <v>879</v>
      </c>
      <c r="B123" t="s">
        <v>205</v>
      </c>
      <c r="C123">
        <v>6765</v>
      </c>
    </row>
    <row r="124" spans="1:3" x14ac:dyDescent="0.25">
      <c r="A124" t="s">
        <v>1149</v>
      </c>
      <c r="B124" t="s">
        <v>9</v>
      </c>
    </row>
    <row r="125" spans="1:3" hidden="1" x14ac:dyDescent="0.25">
      <c r="A125" t="s">
        <v>193</v>
      </c>
      <c r="B125" t="s">
        <v>9</v>
      </c>
      <c r="C125">
        <v>8118</v>
      </c>
    </row>
    <row r="126" spans="1:3" hidden="1" x14ac:dyDescent="0.25">
      <c r="A126" t="s">
        <v>709</v>
      </c>
      <c r="B126" t="s">
        <v>205</v>
      </c>
      <c r="C126">
        <v>3642.86</v>
      </c>
    </row>
    <row r="127" spans="1:3" hidden="1" x14ac:dyDescent="0.25">
      <c r="A127" t="s">
        <v>870</v>
      </c>
      <c r="B127" t="s">
        <v>205</v>
      </c>
      <c r="C127">
        <v>3278.58</v>
      </c>
    </row>
    <row r="128" spans="1:3" hidden="1" x14ac:dyDescent="0.25">
      <c r="A128" t="s">
        <v>872</v>
      </c>
      <c r="B128" t="s">
        <v>873</v>
      </c>
      <c r="C128">
        <v>3278.58</v>
      </c>
    </row>
    <row r="129" spans="1:3" x14ac:dyDescent="0.25">
      <c r="A129" t="s">
        <v>718</v>
      </c>
      <c r="B129" t="s">
        <v>917</v>
      </c>
    </row>
    <row r="130" spans="1:3" hidden="1" x14ac:dyDescent="0.25">
      <c r="A130" t="s">
        <v>719</v>
      </c>
      <c r="B130" t="s">
        <v>7</v>
      </c>
      <c r="C130">
        <v>2928.57</v>
      </c>
    </row>
    <row r="131" spans="1:3" hidden="1" x14ac:dyDescent="0.25">
      <c r="A131" t="s">
        <v>1140</v>
      </c>
      <c r="B131" t="s">
        <v>205</v>
      </c>
      <c r="C131">
        <v>8118</v>
      </c>
    </row>
    <row r="132" spans="1:3" hidden="1" x14ac:dyDescent="0.25">
      <c r="A132" t="s">
        <v>725</v>
      </c>
      <c r="B132" t="s">
        <v>205</v>
      </c>
      <c r="C132">
        <v>13395</v>
      </c>
    </row>
    <row r="133" spans="1:3" x14ac:dyDescent="0.25">
      <c r="A133" t="s">
        <v>710</v>
      </c>
      <c r="B133" t="s">
        <v>917</v>
      </c>
    </row>
    <row r="134" spans="1:3" hidden="1" x14ac:dyDescent="0.25">
      <c r="A134" t="s">
        <v>871</v>
      </c>
      <c r="B134" t="s">
        <v>7</v>
      </c>
      <c r="C134">
        <v>2928.57</v>
      </c>
    </row>
    <row r="135" spans="1:3" hidden="1" x14ac:dyDescent="0.25">
      <c r="A135" t="s">
        <v>862</v>
      </c>
      <c r="B135" t="s">
        <v>7</v>
      </c>
      <c r="C135">
        <v>5398.9</v>
      </c>
    </row>
    <row r="136" spans="1:3" hidden="1" x14ac:dyDescent="0.25">
      <c r="A136" t="s">
        <v>992</v>
      </c>
      <c r="B136" t="s">
        <v>994</v>
      </c>
      <c r="C136">
        <v>264</v>
      </c>
    </row>
    <row r="137" spans="1:3" hidden="1" x14ac:dyDescent="0.25">
      <c r="A137" t="s">
        <v>993</v>
      </c>
      <c r="B137" t="s">
        <v>994</v>
      </c>
      <c r="C137">
        <v>285</v>
      </c>
    </row>
    <row r="138" spans="1:3" hidden="1" x14ac:dyDescent="0.25">
      <c r="A138" t="s">
        <v>480</v>
      </c>
      <c r="B138" t="s">
        <v>205</v>
      </c>
      <c r="C138">
        <v>28632.5</v>
      </c>
    </row>
    <row r="139" spans="1:3" x14ac:dyDescent="0.25">
      <c r="A139" t="s">
        <v>1130</v>
      </c>
      <c r="B139" t="s">
        <v>9</v>
      </c>
    </row>
    <row r="140" spans="1:3" hidden="1" x14ac:dyDescent="0.25">
      <c r="A140" t="s">
        <v>1162</v>
      </c>
      <c r="B140" t="s">
        <v>9</v>
      </c>
      <c r="C140">
        <v>7995</v>
      </c>
    </row>
    <row r="141" spans="1:3" x14ac:dyDescent="0.25">
      <c r="A141" t="s">
        <v>1190</v>
      </c>
      <c r="B141" t="s">
        <v>9</v>
      </c>
    </row>
    <row r="142" spans="1:3" hidden="1" x14ac:dyDescent="0.25">
      <c r="A142" t="s">
        <v>333</v>
      </c>
      <c r="B142" t="s">
        <v>9</v>
      </c>
      <c r="C142">
        <v>8118</v>
      </c>
    </row>
    <row r="143" spans="1:3" hidden="1" x14ac:dyDescent="0.25">
      <c r="A143" t="s">
        <v>711</v>
      </c>
      <c r="B143" t="s">
        <v>708</v>
      </c>
      <c r="C143">
        <v>862</v>
      </c>
    </row>
    <row r="144" spans="1:3" x14ac:dyDescent="0.25">
      <c r="A144" t="s">
        <v>1279</v>
      </c>
      <c r="B144" t="s">
        <v>1280</v>
      </c>
    </row>
    <row r="145" spans="1:3" x14ac:dyDescent="0.25">
      <c r="A145" t="s">
        <v>874</v>
      </c>
      <c r="B145" t="s">
        <v>863</v>
      </c>
    </row>
    <row r="146" spans="1:3" x14ac:dyDescent="0.25">
      <c r="A146" t="s">
        <v>712</v>
      </c>
      <c r="B146" t="s">
        <v>1139</v>
      </c>
    </row>
    <row r="147" spans="1:3" x14ac:dyDescent="0.25">
      <c r="A147" t="s">
        <v>726</v>
      </c>
      <c r="B147" t="s">
        <v>205</v>
      </c>
    </row>
    <row r="148" spans="1:3" hidden="1" x14ac:dyDescent="0.25">
      <c r="A148" t="s">
        <v>736</v>
      </c>
      <c r="B148" t="s">
        <v>6</v>
      </c>
      <c r="C148">
        <v>3</v>
      </c>
    </row>
    <row r="149" spans="1:3" x14ac:dyDescent="0.25">
      <c r="A149" t="s">
        <v>1145</v>
      </c>
      <c r="B149" t="s">
        <v>205</v>
      </c>
    </row>
    <row r="150" spans="1:3" hidden="1" x14ac:dyDescent="0.25">
      <c r="A150" t="s">
        <v>740</v>
      </c>
      <c r="B150" t="s">
        <v>205</v>
      </c>
      <c r="C150">
        <v>6479.2</v>
      </c>
    </row>
    <row r="151" spans="1:3" hidden="1" x14ac:dyDescent="0.25">
      <c r="A151" t="s">
        <v>737</v>
      </c>
      <c r="B151" t="s">
        <v>6</v>
      </c>
      <c r="C151">
        <v>1200</v>
      </c>
    </row>
    <row r="152" spans="1:3" x14ac:dyDescent="0.25">
      <c r="A152" t="s">
        <v>194</v>
      </c>
      <c r="B152" t="s">
        <v>733</v>
      </c>
    </row>
    <row r="153" spans="1:3" hidden="1" x14ac:dyDescent="0.25">
      <c r="A153" t="s">
        <v>400</v>
      </c>
      <c r="B153" t="s">
        <v>749</v>
      </c>
      <c r="C153">
        <v>739.45</v>
      </c>
    </row>
    <row r="154" spans="1:3" hidden="1" x14ac:dyDescent="0.25">
      <c r="A154" t="s">
        <v>696</v>
      </c>
      <c r="B154" t="s">
        <v>9</v>
      </c>
      <c r="C154">
        <v>185</v>
      </c>
    </row>
    <row r="155" spans="1:3" x14ac:dyDescent="0.25">
      <c r="A155" t="s">
        <v>481</v>
      </c>
      <c r="B155" t="s">
        <v>205</v>
      </c>
    </row>
    <row r="156" spans="1:3" hidden="1" x14ac:dyDescent="0.25">
      <c r="A156" t="s">
        <v>689</v>
      </c>
      <c r="B156" t="s">
        <v>7</v>
      </c>
      <c r="C156">
        <v>1399.68</v>
      </c>
    </row>
    <row r="157" spans="1:3" hidden="1" x14ac:dyDescent="0.25">
      <c r="A157" t="s">
        <v>692</v>
      </c>
      <c r="B157" t="s">
        <v>205</v>
      </c>
      <c r="C157">
        <v>9172.7999999999993</v>
      </c>
    </row>
    <row r="158" spans="1:3" hidden="1" x14ac:dyDescent="0.25">
      <c r="A158" t="s">
        <v>1132</v>
      </c>
      <c r="B158" t="s">
        <v>205</v>
      </c>
      <c r="C158">
        <v>8845.7199999999993</v>
      </c>
    </row>
    <row r="159" spans="1:3" x14ac:dyDescent="0.25">
      <c r="A159" t="s">
        <v>979</v>
      </c>
      <c r="B159" t="s">
        <v>8</v>
      </c>
    </row>
    <row r="160" spans="1:3" x14ac:dyDescent="0.25">
      <c r="A160" t="s">
        <v>997</v>
      </c>
      <c r="B160" t="s">
        <v>6</v>
      </c>
    </row>
    <row r="161" spans="1:3" hidden="1" x14ac:dyDescent="0.25">
      <c r="A161" t="s">
        <v>1163</v>
      </c>
      <c r="B161" t="s">
        <v>1158</v>
      </c>
      <c r="C161">
        <v>185</v>
      </c>
    </row>
    <row r="162" spans="1:3" x14ac:dyDescent="0.25">
      <c r="A162" t="s">
        <v>1271</v>
      </c>
      <c r="B162" t="s">
        <v>1272</v>
      </c>
    </row>
    <row r="163" spans="1:3" hidden="1" x14ac:dyDescent="0.25">
      <c r="A163" t="s">
        <v>856</v>
      </c>
      <c r="B163" t="s">
        <v>9</v>
      </c>
      <c r="C163">
        <v>6600</v>
      </c>
    </row>
    <row r="164" spans="1:3" hidden="1" x14ac:dyDescent="0.25">
      <c r="A164" t="s">
        <v>401</v>
      </c>
      <c r="B164" t="s">
        <v>9</v>
      </c>
      <c r="C164">
        <v>25560</v>
      </c>
    </row>
    <row r="165" spans="1:3" hidden="1" x14ac:dyDescent="0.25">
      <c r="A165" t="s">
        <v>402</v>
      </c>
      <c r="B165" t="s">
        <v>9</v>
      </c>
      <c r="C165">
        <v>6390</v>
      </c>
    </row>
    <row r="166" spans="1:3" hidden="1" x14ac:dyDescent="0.25">
      <c r="A166" t="s">
        <v>403</v>
      </c>
      <c r="B166" t="s">
        <v>9</v>
      </c>
      <c r="C166">
        <v>4950</v>
      </c>
    </row>
    <row r="167" spans="1:3" hidden="1" x14ac:dyDescent="0.25">
      <c r="A167" t="s">
        <v>688</v>
      </c>
      <c r="B167" t="s">
        <v>9</v>
      </c>
      <c r="C167">
        <v>6800</v>
      </c>
    </row>
    <row r="168" spans="1:3" hidden="1" x14ac:dyDescent="0.25">
      <c r="A168" t="s">
        <v>886</v>
      </c>
      <c r="B168" t="s">
        <v>1158</v>
      </c>
      <c r="C168">
        <v>185</v>
      </c>
    </row>
    <row r="169" spans="1:3" x14ac:dyDescent="0.25">
      <c r="A169" t="s">
        <v>334</v>
      </c>
      <c r="B169" t="s">
        <v>749</v>
      </c>
    </row>
    <row r="170" spans="1:3" x14ac:dyDescent="0.25">
      <c r="A170" t="s">
        <v>686</v>
      </c>
      <c r="B170" t="s">
        <v>205</v>
      </c>
    </row>
    <row r="171" spans="1:3" x14ac:dyDescent="0.25">
      <c r="A171" t="s">
        <v>1164</v>
      </c>
      <c r="B171" t="s">
        <v>1158</v>
      </c>
    </row>
    <row r="172" spans="1:3" x14ac:dyDescent="0.25">
      <c r="A172" t="s">
        <v>482</v>
      </c>
      <c r="B172" t="s">
        <v>205</v>
      </c>
    </row>
    <row r="173" spans="1:3" hidden="1" x14ac:dyDescent="0.25">
      <c r="A173" t="s">
        <v>1126</v>
      </c>
      <c r="B173" t="s">
        <v>205</v>
      </c>
      <c r="C173">
        <v>392.46</v>
      </c>
    </row>
    <row r="174" spans="1:3" hidden="1" x14ac:dyDescent="0.25">
      <c r="A174" t="s">
        <v>404</v>
      </c>
      <c r="B174" t="s">
        <v>9</v>
      </c>
      <c r="C174">
        <v>7689</v>
      </c>
    </row>
    <row r="175" spans="1:3" hidden="1" x14ac:dyDescent="0.25">
      <c r="A175" t="s">
        <v>180</v>
      </c>
      <c r="B175" t="s">
        <v>9</v>
      </c>
      <c r="C175">
        <v>7780</v>
      </c>
    </row>
    <row r="176" spans="1:3" hidden="1" x14ac:dyDescent="0.25">
      <c r="A176" t="s">
        <v>483</v>
      </c>
      <c r="B176" t="s">
        <v>6</v>
      </c>
      <c r="C176">
        <v>363</v>
      </c>
    </row>
    <row r="177" spans="1:3" hidden="1" x14ac:dyDescent="0.25">
      <c r="A177" t="s">
        <v>484</v>
      </c>
      <c r="B177" t="s">
        <v>205</v>
      </c>
      <c r="C177">
        <v>170</v>
      </c>
    </row>
    <row r="178" spans="1:3" hidden="1" x14ac:dyDescent="0.25">
      <c r="A178" t="s">
        <v>730</v>
      </c>
      <c r="B178" t="s">
        <v>6</v>
      </c>
      <c r="C178">
        <v>2295</v>
      </c>
    </row>
    <row r="179" spans="1:3" hidden="1" x14ac:dyDescent="0.25">
      <c r="A179" t="s">
        <v>181</v>
      </c>
      <c r="B179" t="s">
        <v>745</v>
      </c>
      <c r="C179">
        <v>173.34</v>
      </c>
    </row>
    <row r="180" spans="1:3" x14ac:dyDescent="0.25">
      <c r="A180" t="s">
        <v>1284</v>
      </c>
      <c r="B180" t="s">
        <v>6</v>
      </c>
    </row>
    <row r="181" spans="1:3" hidden="1" x14ac:dyDescent="0.25">
      <c r="A181" t="s">
        <v>335</v>
      </c>
      <c r="B181" t="s">
        <v>6</v>
      </c>
      <c r="C181">
        <v>3276</v>
      </c>
    </row>
    <row r="182" spans="1:3" x14ac:dyDescent="0.25">
      <c r="A182" t="s">
        <v>1165</v>
      </c>
      <c r="B182" t="s">
        <v>1158</v>
      </c>
    </row>
    <row r="183" spans="1:3" hidden="1" x14ac:dyDescent="0.25">
      <c r="A183" t="s">
        <v>203</v>
      </c>
      <c r="B183" t="s">
        <v>674</v>
      </c>
      <c r="C183">
        <v>4189</v>
      </c>
    </row>
    <row r="184" spans="1:3" hidden="1" x14ac:dyDescent="0.25">
      <c r="A184" t="s">
        <v>204</v>
      </c>
      <c r="B184" t="s">
        <v>7</v>
      </c>
      <c r="C184">
        <v>450</v>
      </c>
    </row>
    <row r="185" spans="1:3" hidden="1" x14ac:dyDescent="0.25">
      <c r="A185" t="s">
        <v>977</v>
      </c>
      <c r="B185" t="s">
        <v>9</v>
      </c>
      <c r="C185">
        <v>6420</v>
      </c>
    </row>
    <row r="186" spans="1:3" x14ac:dyDescent="0.25">
      <c r="A186" t="s">
        <v>989</v>
      </c>
      <c r="B186" t="s">
        <v>205</v>
      </c>
    </row>
    <row r="187" spans="1:3" hidden="1" x14ac:dyDescent="0.25">
      <c r="A187" t="s">
        <v>1275</v>
      </c>
      <c r="B187" t="s">
        <v>1276</v>
      </c>
      <c r="C187">
        <v>2962.29</v>
      </c>
    </row>
    <row r="188" spans="1:3" x14ac:dyDescent="0.25">
      <c r="A188" t="s">
        <v>485</v>
      </c>
      <c r="B188" t="s">
        <v>9</v>
      </c>
    </row>
    <row r="189" spans="1:3" x14ac:dyDescent="0.25">
      <c r="A189" t="s">
        <v>809</v>
      </c>
      <c r="B189" t="s">
        <v>9</v>
      </c>
    </row>
    <row r="190" spans="1:3" x14ac:dyDescent="0.25">
      <c r="A190" t="s">
        <v>1186</v>
      </c>
      <c r="B190" t="s">
        <v>9</v>
      </c>
    </row>
    <row r="191" spans="1:3" hidden="1" x14ac:dyDescent="0.25">
      <c r="A191" t="s">
        <v>875</v>
      </c>
      <c r="B191" t="s">
        <v>205</v>
      </c>
      <c r="C191">
        <v>14658.8</v>
      </c>
    </row>
    <row r="192" spans="1:3" hidden="1" x14ac:dyDescent="0.25">
      <c r="A192" t="s">
        <v>720</v>
      </c>
      <c r="B192" t="s">
        <v>205</v>
      </c>
      <c r="C192">
        <v>1428.58</v>
      </c>
    </row>
    <row r="193" spans="1:3" hidden="1" x14ac:dyDescent="0.25">
      <c r="A193" t="s">
        <v>721</v>
      </c>
      <c r="B193" t="s">
        <v>205</v>
      </c>
      <c r="C193">
        <v>1993</v>
      </c>
    </row>
    <row r="194" spans="1:3" hidden="1" x14ac:dyDescent="0.25">
      <c r="A194" t="s">
        <v>1146</v>
      </c>
      <c r="B194" t="s">
        <v>205</v>
      </c>
      <c r="C194">
        <v>3100</v>
      </c>
    </row>
    <row r="195" spans="1:3" hidden="1" x14ac:dyDescent="0.25">
      <c r="A195" t="s">
        <v>722</v>
      </c>
      <c r="B195" t="s">
        <v>205</v>
      </c>
      <c r="C195">
        <v>1780</v>
      </c>
    </row>
    <row r="196" spans="1:3" hidden="1" x14ac:dyDescent="0.25">
      <c r="A196" t="s">
        <v>810</v>
      </c>
      <c r="B196" t="s">
        <v>205</v>
      </c>
      <c r="C196">
        <v>2421.9</v>
      </c>
    </row>
    <row r="197" spans="1:3" x14ac:dyDescent="0.25">
      <c r="A197" t="s">
        <v>690</v>
      </c>
      <c r="B197" t="s">
        <v>605</v>
      </c>
    </row>
    <row r="198" spans="1:3" x14ac:dyDescent="0.25">
      <c r="A198" t="s">
        <v>914</v>
      </c>
      <c r="B198" t="s">
        <v>9</v>
      </c>
    </row>
    <row r="199" spans="1:3" x14ac:dyDescent="0.25">
      <c r="A199" t="s">
        <v>973</v>
      </c>
      <c r="B199" t="s">
        <v>974</v>
      </c>
    </row>
    <row r="200" spans="1:3" hidden="1" x14ac:dyDescent="0.25">
      <c r="A200" t="s">
        <v>975</v>
      </c>
      <c r="B200" t="s">
        <v>976</v>
      </c>
      <c r="C200">
        <v>288</v>
      </c>
    </row>
    <row r="201" spans="1:3" x14ac:dyDescent="0.25">
      <c r="A201" t="s">
        <v>913</v>
      </c>
      <c r="B201" t="s">
        <v>9</v>
      </c>
    </row>
    <row r="202" spans="1:3" hidden="1" x14ac:dyDescent="0.25">
      <c r="A202" t="s">
        <v>687</v>
      </c>
      <c r="B202" t="s">
        <v>9</v>
      </c>
      <c r="C202">
        <v>275</v>
      </c>
    </row>
    <row r="203" spans="1:3" x14ac:dyDescent="0.25">
      <c r="A203" t="s">
        <v>949</v>
      </c>
      <c r="B203" t="s">
        <v>205</v>
      </c>
    </row>
    <row r="204" spans="1:3" hidden="1" x14ac:dyDescent="0.25">
      <c r="A204" t="s">
        <v>1133</v>
      </c>
      <c r="B204" t="s">
        <v>1134</v>
      </c>
      <c r="C204">
        <v>7362.33</v>
      </c>
    </row>
    <row r="205" spans="1:3" x14ac:dyDescent="0.25">
      <c r="A205" t="s">
        <v>1141</v>
      </c>
      <c r="B205" t="s">
        <v>1134</v>
      </c>
    </row>
    <row r="206" spans="1:3" hidden="1" x14ac:dyDescent="0.25">
      <c r="A206" t="s">
        <v>1166</v>
      </c>
      <c r="B206" t="s">
        <v>1167</v>
      </c>
      <c r="C206">
        <v>2900</v>
      </c>
    </row>
    <row r="207" spans="1:3" x14ac:dyDescent="0.25">
      <c r="A207" t="s">
        <v>1142</v>
      </c>
      <c r="B207" t="s">
        <v>205</v>
      </c>
    </row>
    <row r="208" spans="1:3" hidden="1" x14ac:dyDescent="0.25">
      <c r="A208" t="s">
        <v>405</v>
      </c>
      <c r="B208" t="s">
        <v>396</v>
      </c>
      <c r="C208">
        <v>17097</v>
      </c>
    </row>
    <row r="209" spans="1:3" hidden="1" x14ac:dyDescent="0.25">
      <c r="A209" t="s">
        <v>1135</v>
      </c>
      <c r="B209" t="s">
        <v>205</v>
      </c>
      <c r="C209">
        <v>3364.77</v>
      </c>
    </row>
    <row r="210" spans="1:3" x14ac:dyDescent="0.25">
      <c r="A210" t="s">
        <v>1148</v>
      </c>
      <c r="B210" t="s">
        <v>205</v>
      </c>
    </row>
    <row r="211" spans="1:3" x14ac:dyDescent="0.25">
      <c r="A211" t="s">
        <v>1273</v>
      </c>
      <c r="B211" t="s">
        <v>7</v>
      </c>
    </row>
    <row r="212" spans="1:3" hidden="1" x14ac:dyDescent="0.25">
      <c r="A212" t="s">
        <v>1143</v>
      </c>
      <c r="B212" t="s">
        <v>205</v>
      </c>
      <c r="C212">
        <v>7295.6</v>
      </c>
    </row>
    <row r="213" spans="1:3" hidden="1" x14ac:dyDescent="0.25">
      <c r="A213" t="s">
        <v>981</v>
      </c>
      <c r="B213" t="s">
        <v>205</v>
      </c>
      <c r="C213">
        <v>9643.89</v>
      </c>
    </row>
    <row r="214" spans="1:3" x14ac:dyDescent="0.25">
      <c r="A214" t="s">
        <v>1179</v>
      </c>
      <c r="B214" t="s">
        <v>9</v>
      </c>
    </row>
    <row r="215" spans="1:3" x14ac:dyDescent="0.25">
      <c r="A215" t="s">
        <v>1180</v>
      </c>
      <c r="B215" t="s">
        <v>9</v>
      </c>
    </row>
    <row r="216" spans="1:3" x14ac:dyDescent="0.25">
      <c r="A216" t="s">
        <v>983</v>
      </c>
      <c r="B216" t="s">
        <v>205</v>
      </c>
    </row>
    <row r="217" spans="1:3" hidden="1" x14ac:dyDescent="0.25">
      <c r="A217" t="s">
        <v>982</v>
      </c>
      <c r="B217" t="s">
        <v>205</v>
      </c>
      <c r="C217">
        <v>3085.72</v>
      </c>
    </row>
    <row r="218" spans="1:3" x14ac:dyDescent="0.25">
      <c r="A218" t="s">
        <v>713</v>
      </c>
      <c r="B218" t="s">
        <v>205</v>
      </c>
    </row>
    <row r="219" spans="1:3" x14ac:dyDescent="0.25">
      <c r="A219" t="s">
        <v>1281</v>
      </c>
      <c r="B219" t="s">
        <v>205</v>
      </c>
    </row>
    <row r="220" spans="1:3" hidden="1" x14ac:dyDescent="0.25">
      <c r="A220" t="s">
        <v>714</v>
      </c>
      <c r="B220" t="s">
        <v>205</v>
      </c>
      <c r="C220">
        <v>10745.46</v>
      </c>
    </row>
    <row r="221" spans="1:3" x14ac:dyDescent="0.25">
      <c r="A221" t="s">
        <v>715</v>
      </c>
      <c r="B221" t="s">
        <v>205</v>
      </c>
    </row>
    <row r="222" spans="1:3" hidden="1" x14ac:dyDescent="0.25">
      <c r="A222" t="s">
        <v>199</v>
      </c>
      <c r="B222" t="s">
        <v>754</v>
      </c>
      <c r="C222">
        <v>1835</v>
      </c>
    </row>
    <row r="223" spans="1:3" x14ac:dyDescent="0.25">
      <c r="A223" t="s">
        <v>201</v>
      </c>
      <c r="B223" t="s">
        <v>1154</v>
      </c>
    </row>
    <row r="224" spans="1:3" hidden="1" x14ac:dyDescent="0.25">
      <c r="A224" t="s">
        <v>200</v>
      </c>
      <c r="B224" t="s">
        <v>1155</v>
      </c>
      <c r="C224">
        <v>466.1</v>
      </c>
    </row>
    <row r="225" spans="1:3" hidden="1" x14ac:dyDescent="0.25">
      <c r="A225" t="s">
        <v>182</v>
      </c>
      <c r="B225" t="s">
        <v>753</v>
      </c>
      <c r="C225">
        <v>60</v>
      </c>
    </row>
    <row r="226" spans="1:3" x14ac:dyDescent="0.25">
      <c r="A226" t="s">
        <v>880</v>
      </c>
      <c r="B226" t="s">
        <v>6</v>
      </c>
    </row>
    <row r="227" spans="1:3" hidden="1" x14ac:dyDescent="0.25">
      <c r="A227" t="s">
        <v>1169</v>
      </c>
      <c r="B227" t="s">
        <v>1158</v>
      </c>
      <c r="C227">
        <v>185</v>
      </c>
    </row>
    <row r="228" spans="1:3" x14ac:dyDescent="0.25">
      <c r="A228" t="s">
        <v>881</v>
      </c>
      <c r="B228" t="s">
        <v>6</v>
      </c>
    </row>
    <row r="229" spans="1:3" hidden="1" x14ac:dyDescent="0.25">
      <c r="A229" t="s">
        <v>486</v>
      </c>
      <c r="B229" t="s">
        <v>205</v>
      </c>
      <c r="C229">
        <v>60</v>
      </c>
    </row>
    <row r="230" spans="1:3" x14ac:dyDescent="0.25">
      <c r="A230" t="s">
        <v>1144</v>
      </c>
      <c r="B230" t="s">
        <v>205</v>
      </c>
    </row>
    <row r="231" spans="1:3" x14ac:dyDescent="0.25">
      <c r="A231" t="s">
        <v>716</v>
      </c>
      <c r="B231" t="s">
        <v>205</v>
      </c>
    </row>
    <row r="232" spans="1:3" x14ac:dyDescent="0.25">
      <c r="A232" t="s">
        <v>876</v>
      </c>
      <c r="B232" t="s">
        <v>205</v>
      </c>
    </row>
    <row r="233" spans="1:3" x14ac:dyDescent="0.25">
      <c r="A233" t="s">
        <v>195</v>
      </c>
      <c r="B233" t="s">
        <v>744</v>
      </c>
    </row>
    <row r="234" spans="1:3" x14ac:dyDescent="0.25">
      <c r="A234" t="s">
        <v>186</v>
      </c>
      <c r="B234" t="s">
        <v>9</v>
      </c>
    </row>
    <row r="235" spans="1:3" x14ac:dyDescent="0.25">
      <c r="A235" t="s">
        <v>1185</v>
      </c>
      <c r="B235" t="s">
        <v>9</v>
      </c>
    </row>
    <row r="236" spans="1:3" hidden="1" x14ac:dyDescent="0.25">
      <c r="A236" t="s">
        <v>727</v>
      </c>
      <c r="B236" t="s">
        <v>7</v>
      </c>
      <c r="C236">
        <v>747.5</v>
      </c>
    </row>
    <row r="237" spans="1:3" hidden="1" x14ac:dyDescent="0.25">
      <c r="A237" t="s">
        <v>723</v>
      </c>
      <c r="C237">
        <v>3778.57</v>
      </c>
    </row>
    <row r="238" spans="1:3" hidden="1" x14ac:dyDescent="0.25">
      <c r="A238" t="s">
        <v>326</v>
      </c>
      <c r="B238" t="s">
        <v>747</v>
      </c>
      <c r="C238">
        <v>610</v>
      </c>
    </row>
    <row r="239" spans="1:3" hidden="1" x14ac:dyDescent="0.25">
      <c r="A239" t="s">
        <v>202</v>
      </c>
      <c r="B239" t="s">
        <v>742</v>
      </c>
      <c r="C239">
        <v>5.25</v>
      </c>
    </row>
    <row r="240" spans="1:3" hidden="1" x14ac:dyDescent="0.25">
      <c r="A240" t="s">
        <v>1285</v>
      </c>
      <c r="B240" t="s">
        <v>742</v>
      </c>
      <c r="C240">
        <v>826</v>
      </c>
    </row>
    <row r="241" spans="1:3" hidden="1" x14ac:dyDescent="0.25">
      <c r="A241" t="s">
        <v>732</v>
      </c>
      <c r="B241" t="s">
        <v>741</v>
      </c>
      <c r="C241">
        <v>6.23</v>
      </c>
    </row>
    <row r="242" spans="1:3" hidden="1" x14ac:dyDescent="0.25">
      <c r="A242" t="s">
        <v>811</v>
      </c>
      <c r="B242" t="s">
        <v>741</v>
      </c>
      <c r="C242">
        <v>6.23</v>
      </c>
    </row>
    <row r="243" spans="1:3" x14ac:dyDescent="0.25">
      <c r="A243" t="s">
        <v>995</v>
      </c>
      <c r="B243" t="s">
        <v>754</v>
      </c>
    </row>
    <row r="244" spans="1:3" x14ac:dyDescent="0.25">
      <c r="A244" t="s">
        <v>1156</v>
      </c>
    </row>
    <row r="245" spans="1:3" hidden="1" x14ac:dyDescent="0.25">
      <c r="A245" t="s">
        <v>883</v>
      </c>
      <c r="B245" t="s">
        <v>754</v>
      </c>
      <c r="C245">
        <v>970</v>
      </c>
    </row>
    <row r="246" spans="1:3" x14ac:dyDescent="0.25">
      <c r="A246" t="s">
        <v>1153</v>
      </c>
      <c r="B246" t="s">
        <v>741</v>
      </c>
    </row>
    <row r="247" spans="1:3" x14ac:dyDescent="0.25">
      <c r="A247" t="s">
        <v>882</v>
      </c>
      <c r="B247" t="s">
        <v>754</v>
      </c>
    </row>
    <row r="248" spans="1:3" hidden="1" x14ac:dyDescent="0.25">
      <c r="A248" t="s">
        <v>731</v>
      </c>
      <c r="B248" t="s">
        <v>741</v>
      </c>
      <c r="C248">
        <v>6.23</v>
      </c>
    </row>
    <row r="249" spans="1:3" x14ac:dyDescent="0.25">
      <c r="A249" t="s">
        <v>1168</v>
      </c>
      <c r="B249" t="s">
        <v>1158</v>
      </c>
    </row>
    <row r="250" spans="1:3" x14ac:dyDescent="0.25">
      <c r="A250" t="s">
        <v>1286</v>
      </c>
      <c r="B250" t="s">
        <v>1158</v>
      </c>
    </row>
    <row r="251" spans="1:3" hidden="1" x14ac:dyDescent="0.25">
      <c r="A251" t="s">
        <v>327</v>
      </c>
      <c r="B251" t="s">
        <v>752</v>
      </c>
      <c r="C251">
        <v>6885.2</v>
      </c>
    </row>
    <row r="252" spans="1:3" hidden="1" x14ac:dyDescent="0.25">
      <c r="A252" t="s">
        <v>406</v>
      </c>
      <c r="B252" t="s">
        <v>205</v>
      </c>
      <c r="C252">
        <v>935</v>
      </c>
    </row>
    <row r="253" spans="1:3" x14ac:dyDescent="0.25">
      <c r="A253" t="s">
        <v>1177</v>
      </c>
      <c r="B253" t="s">
        <v>9</v>
      </c>
    </row>
    <row r="254" spans="1:3" x14ac:dyDescent="0.25">
      <c r="A254" t="s">
        <v>1274</v>
      </c>
      <c r="B254" t="s">
        <v>9</v>
      </c>
    </row>
    <row r="255" spans="1:3" hidden="1" x14ac:dyDescent="0.25">
      <c r="A255" t="s">
        <v>1277</v>
      </c>
      <c r="B255" t="s">
        <v>205</v>
      </c>
      <c r="C255">
        <v>3291.43</v>
      </c>
    </row>
    <row r="256" spans="1:3" x14ac:dyDescent="0.25">
      <c r="A256" t="s">
        <v>724</v>
      </c>
      <c r="B256" t="s">
        <v>205</v>
      </c>
    </row>
    <row r="257" spans="1:3" hidden="1" x14ac:dyDescent="0.25">
      <c r="A257" t="s">
        <v>877</v>
      </c>
      <c r="C257">
        <v>285.70999999999998</v>
      </c>
    </row>
    <row r="258" spans="1:3" hidden="1" x14ac:dyDescent="0.25">
      <c r="A258" t="s">
        <v>188</v>
      </c>
      <c r="B258" t="s">
        <v>205</v>
      </c>
      <c r="C258">
        <v>10745.46</v>
      </c>
    </row>
  </sheetData>
  <autoFilter ref="A1:C258">
    <filterColumn colId="2">
      <filters blank="1"/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zoomScaleNormal="100" workbookViewId="0">
      <selection activeCell="B8" sqref="B8"/>
    </sheetView>
  </sheetViews>
  <sheetFormatPr baseColWidth="10" defaultColWidth="11.42578125" defaultRowHeight="15.75" x14ac:dyDescent="0.25"/>
  <cols>
    <col min="1" max="1" width="29.5703125" style="5" bestFit="1" customWidth="1"/>
    <col min="2" max="2" width="66.7109375" style="5" bestFit="1" customWidth="1"/>
    <col min="3" max="3" width="19.7109375" style="5" customWidth="1"/>
    <col min="4" max="16384" width="11.42578125" style="5"/>
  </cols>
  <sheetData>
    <row r="1" spans="1:3" x14ac:dyDescent="0.25">
      <c r="A1" s="15"/>
      <c r="B1" s="42" t="s">
        <v>12</v>
      </c>
      <c r="C1" s="15"/>
    </row>
    <row r="2" spans="1:3" x14ac:dyDescent="0.25">
      <c r="A2" s="15"/>
      <c r="B2" s="42" t="s">
        <v>13</v>
      </c>
      <c r="C2" s="15"/>
    </row>
    <row r="3" spans="1:3" x14ac:dyDescent="0.25">
      <c r="A3" s="15"/>
      <c r="B3" s="42" t="s">
        <v>15</v>
      </c>
      <c r="C3" s="15"/>
    </row>
    <row r="4" spans="1:3" x14ac:dyDescent="0.25">
      <c r="A4" s="15"/>
      <c r="B4" s="42" t="s">
        <v>14</v>
      </c>
      <c r="C4" s="15"/>
    </row>
    <row r="5" spans="1:3" x14ac:dyDescent="0.25">
      <c r="A5" s="15"/>
      <c r="B5" s="42" t="s">
        <v>1299</v>
      </c>
      <c r="C5" s="15"/>
    </row>
    <row r="6" spans="1:3" x14ac:dyDescent="0.25">
      <c r="A6" s="15"/>
      <c r="B6" s="42" t="s">
        <v>17</v>
      </c>
      <c r="C6" s="15"/>
    </row>
    <row r="7" spans="1:3" x14ac:dyDescent="0.25">
      <c r="A7" s="15"/>
      <c r="B7" s="42" t="s">
        <v>1307</v>
      </c>
      <c r="C7" s="15"/>
    </row>
    <row r="8" spans="1:3" x14ac:dyDescent="0.25">
      <c r="A8" s="15" t="s">
        <v>1308</v>
      </c>
      <c r="B8" s="15" t="s">
        <v>1309</v>
      </c>
      <c r="C8" s="15"/>
    </row>
    <row r="9" spans="1:3" x14ac:dyDescent="0.25">
      <c r="A9" s="41" t="s">
        <v>1</v>
      </c>
      <c r="B9" s="41" t="s">
        <v>2</v>
      </c>
      <c r="C9" s="41" t="s">
        <v>5</v>
      </c>
    </row>
    <row r="10" spans="1:3" x14ac:dyDescent="0.25">
      <c r="A10" s="40" t="s">
        <v>487</v>
      </c>
      <c r="B10" s="39" t="s">
        <v>488</v>
      </c>
      <c r="C10" s="15"/>
    </row>
    <row r="11" spans="1:3" x14ac:dyDescent="0.25">
      <c r="A11" s="40" t="s">
        <v>489</v>
      </c>
      <c r="B11" s="39" t="s">
        <v>488</v>
      </c>
      <c r="C11" s="15"/>
    </row>
    <row r="12" spans="1:3" x14ac:dyDescent="0.25">
      <c r="A12" s="40" t="s">
        <v>887</v>
      </c>
      <c r="B12" s="39" t="s">
        <v>888</v>
      </c>
      <c r="C12" s="15"/>
    </row>
    <row r="13" spans="1:3" x14ac:dyDescent="0.25">
      <c r="A13" s="40" t="s">
        <v>1197</v>
      </c>
      <c r="B13" s="39" t="s">
        <v>888</v>
      </c>
      <c r="C13" s="15"/>
    </row>
    <row r="14" spans="1:3" x14ac:dyDescent="0.25">
      <c r="A14" s="40" t="s">
        <v>999</v>
      </c>
      <c r="B14" s="39" t="s">
        <v>888</v>
      </c>
      <c r="C14" s="15"/>
    </row>
    <row r="15" spans="1:3" x14ac:dyDescent="0.25">
      <c r="A15" s="40" t="s">
        <v>1000</v>
      </c>
      <c r="B15" s="39" t="s">
        <v>888</v>
      </c>
      <c r="C15" s="15"/>
    </row>
    <row r="16" spans="1:3" x14ac:dyDescent="0.25">
      <c r="A16" s="40" t="s">
        <v>889</v>
      </c>
      <c r="B16" s="39" t="s">
        <v>888</v>
      </c>
      <c r="C16" s="15"/>
    </row>
    <row r="17" spans="1:3" x14ac:dyDescent="0.25">
      <c r="A17" s="40" t="s">
        <v>1001</v>
      </c>
      <c r="B17" s="39" t="s">
        <v>888</v>
      </c>
      <c r="C17" s="15"/>
    </row>
    <row r="18" spans="1:3" x14ac:dyDescent="0.25">
      <c r="A18" s="40" t="s">
        <v>491</v>
      </c>
      <c r="B18" s="39" t="s">
        <v>490</v>
      </c>
      <c r="C18" s="15"/>
    </row>
    <row r="19" spans="1:3" x14ac:dyDescent="0.25">
      <c r="A19" s="40" t="s">
        <v>492</v>
      </c>
      <c r="B19" s="39" t="s">
        <v>490</v>
      </c>
      <c r="C19" s="15"/>
    </row>
    <row r="20" spans="1:3" x14ac:dyDescent="0.25">
      <c r="A20" s="40" t="s">
        <v>493</v>
      </c>
      <c r="B20" s="39" t="s">
        <v>494</v>
      </c>
      <c r="C20" s="15"/>
    </row>
    <row r="21" spans="1:3" x14ac:dyDescent="0.25">
      <c r="A21" s="40" t="s">
        <v>495</v>
      </c>
      <c r="B21" s="39" t="s">
        <v>494</v>
      </c>
      <c r="C21" s="15"/>
    </row>
    <row r="22" spans="1:3" x14ac:dyDescent="0.25">
      <c r="A22" s="40" t="s">
        <v>807</v>
      </c>
      <c r="B22" s="39" t="s">
        <v>764</v>
      </c>
      <c r="C22" s="15"/>
    </row>
    <row r="23" spans="1:3" x14ac:dyDescent="0.25">
      <c r="A23" s="40" t="s">
        <v>1288</v>
      </c>
      <c r="B23" s="39" t="s">
        <v>890</v>
      </c>
      <c r="C23" s="15"/>
    </row>
    <row r="24" spans="1:3" x14ac:dyDescent="0.25">
      <c r="A24" s="40" t="s">
        <v>497</v>
      </c>
      <c r="B24" s="39" t="s">
        <v>498</v>
      </c>
      <c r="C24" s="15"/>
    </row>
    <row r="25" spans="1:3" x14ac:dyDescent="0.25">
      <c r="A25" s="40" t="s">
        <v>499</v>
      </c>
      <c r="B25" s="39" t="s">
        <v>490</v>
      </c>
      <c r="C25" s="15"/>
    </row>
    <row r="26" spans="1:3" x14ac:dyDescent="0.25">
      <c r="A26" s="40" t="s">
        <v>500</v>
      </c>
      <c r="B26" s="39" t="s">
        <v>496</v>
      </c>
      <c r="C26" s="15"/>
    </row>
    <row r="27" spans="1:3" x14ac:dyDescent="0.25">
      <c r="A27" s="40" t="s">
        <v>501</v>
      </c>
      <c r="B27" s="39" t="s">
        <v>490</v>
      </c>
      <c r="C27" s="15"/>
    </row>
    <row r="28" spans="1:3" x14ac:dyDescent="0.25">
      <c r="A28" s="40" t="s">
        <v>891</v>
      </c>
      <c r="B28" s="39" t="s">
        <v>892</v>
      </c>
      <c r="C28" s="15"/>
    </row>
    <row r="29" spans="1:3" x14ac:dyDescent="0.25">
      <c r="A29" s="40" t="s">
        <v>503</v>
      </c>
      <c r="B29" s="39" t="s">
        <v>1287</v>
      </c>
      <c r="C29" s="15"/>
    </row>
    <row r="30" spans="1:3" x14ac:dyDescent="0.25">
      <c r="A30" s="40" t="s">
        <v>504</v>
      </c>
      <c r="B30" s="39" t="s">
        <v>502</v>
      </c>
      <c r="C30" s="15"/>
    </row>
    <row r="31" spans="1:3" x14ac:dyDescent="0.25">
      <c r="A31" s="40" t="s">
        <v>505</v>
      </c>
      <c r="B31" s="39" t="s">
        <v>502</v>
      </c>
      <c r="C31" s="15"/>
    </row>
    <row r="32" spans="1:3" x14ac:dyDescent="0.25">
      <c r="A32" s="40" t="s">
        <v>924</v>
      </c>
      <c r="B32" s="39" t="s">
        <v>490</v>
      </c>
      <c r="C32" s="15"/>
    </row>
    <row r="33" spans="1:3" x14ac:dyDescent="0.25">
      <c r="A33" s="40" t="s">
        <v>506</v>
      </c>
      <c r="B33" s="39" t="s">
        <v>490</v>
      </c>
      <c r="C33" s="15"/>
    </row>
    <row r="34" spans="1:3" x14ac:dyDescent="0.25">
      <c r="A34" s="40" t="s">
        <v>507</v>
      </c>
      <c r="B34" s="39" t="s">
        <v>490</v>
      </c>
      <c r="C34" s="15"/>
    </row>
    <row r="35" spans="1:3" x14ac:dyDescent="0.25">
      <c r="A35" s="40" t="s">
        <v>1193</v>
      </c>
      <c r="B35" s="39" t="s">
        <v>490</v>
      </c>
      <c r="C35" s="15"/>
    </row>
    <row r="36" spans="1:3" x14ac:dyDescent="0.25">
      <c r="A36" s="40" t="s">
        <v>1005</v>
      </c>
      <c r="B36" s="39" t="s">
        <v>490</v>
      </c>
      <c r="C36" s="15"/>
    </row>
    <row r="37" spans="1:3" x14ac:dyDescent="0.25">
      <c r="A37" s="40" t="s">
        <v>1002</v>
      </c>
      <c r="B37" s="39" t="s">
        <v>490</v>
      </c>
      <c r="C37" s="15"/>
    </row>
    <row r="38" spans="1:3" x14ac:dyDescent="0.25">
      <c r="A38" s="40" t="s">
        <v>508</v>
      </c>
      <c r="B38" s="39" t="s">
        <v>490</v>
      </c>
      <c r="C38" s="15"/>
    </row>
    <row r="39" spans="1:3" x14ac:dyDescent="0.25">
      <c r="A39" s="40" t="s">
        <v>1003</v>
      </c>
      <c r="B39" s="39" t="s">
        <v>490</v>
      </c>
      <c r="C39" s="15"/>
    </row>
    <row r="40" spans="1:3" x14ac:dyDescent="0.25">
      <c r="A40" s="40" t="s">
        <v>893</v>
      </c>
      <c r="B40" s="39" t="s">
        <v>888</v>
      </c>
      <c r="C40" s="15"/>
    </row>
    <row r="41" spans="1:3" x14ac:dyDescent="0.25">
      <c r="A41" s="40" t="s">
        <v>509</v>
      </c>
      <c r="B41" s="39" t="s">
        <v>490</v>
      </c>
      <c r="C41" s="15"/>
    </row>
    <row r="42" spans="1:3" x14ac:dyDescent="0.25">
      <c r="A42" s="40" t="s">
        <v>1195</v>
      </c>
      <c r="B42" s="39" t="s">
        <v>933</v>
      </c>
      <c r="C42" s="15"/>
    </row>
    <row r="43" spans="1:3" x14ac:dyDescent="0.25">
      <c r="A43" s="40" t="s">
        <v>510</v>
      </c>
      <c r="B43" s="39" t="s">
        <v>502</v>
      </c>
      <c r="C43" s="15"/>
    </row>
    <row r="44" spans="1:3" x14ac:dyDescent="0.25">
      <c r="A44" s="40" t="s">
        <v>1194</v>
      </c>
      <c r="B44" s="39" t="s">
        <v>763</v>
      </c>
      <c r="C44" s="15"/>
    </row>
    <row r="45" spans="1:3" x14ac:dyDescent="0.25">
      <c r="A45" s="40" t="s">
        <v>511</v>
      </c>
      <c r="B45" s="39" t="s">
        <v>498</v>
      </c>
      <c r="C45" s="15"/>
    </row>
    <row r="46" spans="1:3" x14ac:dyDescent="0.25">
      <c r="A46" s="40" t="s">
        <v>925</v>
      </c>
      <c r="B46" s="39" t="s">
        <v>888</v>
      </c>
      <c r="C46" s="15"/>
    </row>
    <row r="47" spans="1:3" x14ac:dyDescent="0.25">
      <c r="A47" s="40" t="s">
        <v>1196</v>
      </c>
      <c r="B47" s="39" t="s">
        <v>888</v>
      </c>
      <c r="C47" s="15"/>
    </row>
    <row r="48" spans="1:3" x14ac:dyDescent="0.25">
      <c r="A48" s="40" t="s">
        <v>894</v>
      </c>
      <c r="B48" s="39" t="s">
        <v>933</v>
      </c>
      <c r="C48" s="15"/>
    </row>
    <row r="49" spans="1:3" x14ac:dyDescent="0.25">
      <c r="A49" s="40" t="s">
        <v>512</v>
      </c>
      <c r="B49" s="39" t="s">
        <v>490</v>
      </c>
      <c r="C49" s="15"/>
    </row>
    <row r="50" spans="1:3" x14ac:dyDescent="0.25">
      <c r="A50" s="40" t="s">
        <v>1006</v>
      </c>
      <c r="B50" s="39" t="s">
        <v>490</v>
      </c>
      <c r="C50" s="15"/>
    </row>
    <row r="51" spans="1:3" x14ac:dyDescent="0.25">
      <c r="A51" s="40" t="s">
        <v>513</v>
      </c>
      <c r="B51" s="39" t="s">
        <v>502</v>
      </c>
      <c r="C51" s="15"/>
    </row>
    <row r="52" spans="1:3" x14ac:dyDescent="0.25">
      <c r="A52" s="40" t="s">
        <v>514</v>
      </c>
      <c r="B52" s="39" t="s">
        <v>490</v>
      </c>
      <c r="C52" s="15"/>
    </row>
    <row r="53" spans="1:3" x14ac:dyDescent="0.25">
      <c r="A53" s="40" t="s">
        <v>515</v>
      </c>
      <c r="B53" s="39" t="s">
        <v>502</v>
      </c>
      <c r="C53" s="15"/>
    </row>
    <row r="54" spans="1:3" x14ac:dyDescent="0.25">
      <c r="A54" s="40" t="s">
        <v>1007</v>
      </c>
      <c r="B54" s="39" t="s">
        <v>502</v>
      </c>
      <c r="C54" s="15"/>
    </row>
    <row r="55" spans="1:3" x14ac:dyDescent="0.25">
      <c r="A55" s="40" t="s">
        <v>516</v>
      </c>
      <c r="B55" s="39" t="s">
        <v>502</v>
      </c>
      <c r="C55" s="15"/>
    </row>
    <row r="56" spans="1:3" x14ac:dyDescent="0.25">
      <c r="A56" s="40" t="s">
        <v>517</v>
      </c>
      <c r="B56" s="39" t="s">
        <v>518</v>
      </c>
      <c r="C56" s="15"/>
    </row>
    <row r="57" spans="1:3" x14ac:dyDescent="0.25">
      <c r="A57" s="40" t="s">
        <v>1008</v>
      </c>
      <c r="B57" s="39" t="s">
        <v>502</v>
      </c>
      <c r="C57" s="15"/>
    </row>
    <row r="58" spans="1:3" x14ac:dyDescent="0.25">
      <c r="A58" s="40" t="s">
        <v>519</v>
      </c>
      <c r="B58" s="39" t="s">
        <v>490</v>
      </c>
      <c r="C58" s="15"/>
    </row>
    <row r="59" spans="1:3" x14ac:dyDescent="0.25">
      <c r="A59" s="40" t="s">
        <v>926</v>
      </c>
      <c r="B59" s="39" t="s">
        <v>888</v>
      </c>
      <c r="C59" s="15"/>
    </row>
    <row r="60" spans="1:3" x14ac:dyDescent="0.25">
      <c r="A60" s="40" t="s">
        <v>762</v>
      </c>
      <c r="B60" s="39" t="s">
        <v>490</v>
      </c>
      <c r="C60" s="15"/>
    </row>
    <row r="61" spans="1:3" x14ac:dyDescent="0.25">
      <c r="A61" s="40" t="s">
        <v>1009</v>
      </c>
      <c r="B61" s="39" t="s">
        <v>888</v>
      </c>
      <c r="C61" s="15"/>
    </row>
    <row r="62" spans="1:3" x14ac:dyDescent="0.25">
      <c r="A62" s="40" t="s">
        <v>805</v>
      </c>
      <c r="B62" s="39" t="s">
        <v>892</v>
      </c>
      <c r="C62" s="15"/>
    </row>
    <row r="63" spans="1:3" x14ac:dyDescent="0.25">
      <c r="A63" s="40" t="s">
        <v>1010</v>
      </c>
      <c r="B63" s="39" t="s">
        <v>892</v>
      </c>
      <c r="C63" s="15"/>
    </row>
    <row r="64" spans="1:3" x14ac:dyDescent="0.25">
      <c r="A64" s="40" t="s">
        <v>1011</v>
      </c>
      <c r="B64" s="39" t="s">
        <v>892</v>
      </c>
      <c r="C64" s="15"/>
    </row>
    <row r="65" spans="1:3" x14ac:dyDescent="0.25">
      <c r="A65" s="40" t="s">
        <v>927</v>
      </c>
      <c r="B65" s="39" t="s">
        <v>892</v>
      </c>
      <c r="C65" s="15"/>
    </row>
    <row r="66" spans="1:3" x14ac:dyDescent="0.25">
      <c r="A66" s="40" t="s">
        <v>928</v>
      </c>
      <c r="B66" s="39" t="s">
        <v>888</v>
      </c>
      <c r="C66" s="15"/>
    </row>
    <row r="67" spans="1:3" x14ac:dyDescent="0.25">
      <c r="A67" s="40" t="s">
        <v>1012</v>
      </c>
      <c r="B67" s="39" t="s">
        <v>888</v>
      </c>
      <c r="C67" s="15"/>
    </row>
    <row r="68" spans="1:3" x14ac:dyDescent="0.25">
      <c r="A68" s="40" t="s">
        <v>520</v>
      </c>
      <c r="B68" s="39" t="s">
        <v>490</v>
      </c>
      <c r="C68" s="15"/>
    </row>
    <row r="69" spans="1:3" x14ac:dyDescent="0.25">
      <c r="A69" s="40" t="s">
        <v>1013</v>
      </c>
      <c r="B69" s="39" t="s">
        <v>892</v>
      </c>
      <c r="C69" s="15"/>
    </row>
    <row r="70" spans="1:3" x14ac:dyDescent="0.25">
      <c r="A70" s="40" t="s">
        <v>521</v>
      </c>
      <c r="B70" s="39" t="s">
        <v>522</v>
      </c>
      <c r="C70" s="15"/>
    </row>
    <row r="71" spans="1:3" x14ac:dyDescent="0.25">
      <c r="A71" s="40" t="s">
        <v>896</v>
      </c>
      <c r="B71" s="39" t="s">
        <v>522</v>
      </c>
      <c r="C71" s="15"/>
    </row>
    <row r="72" spans="1:3" x14ac:dyDescent="0.25">
      <c r="A72" s="40" t="s">
        <v>1014</v>
      </c>
      <c r="B72" s="39" t="s">
        <v>892</v>
      </c>
      <c r="C72" s="15"/>
    </row>
    <row r="73" spans="1:3" x14ac:dyDescent="0.25">
      <c r="A73" s="40" t="s">
        <v>1015</v>
      </c>
      <c r="B73" s="39" t="s">
        <v>490</v>
      </c>
      <c r="C73" s="15"/>
    </row>
    <row r="74" spans="1:3" x14ac:dyDescent="0.25">
      <c r="A74" s="40" t="s">
        <v>761</v>
      </c>
      <c r="B74" s="39" t="s">
        <v>755</v>
      </c>
      <c r="C74" s="15"/>
    </row>
    <row r="75" spans="1:3" x14ac:dyDescent="0.25">
      <c r="A75" s="40" t="s">
        <v>806</v>
      </c>
      <c r="B75" s="39" t="s">
        <v>757</v>
      </c>
      <c r="C75" s="15"/>
    </row>
    <row r="76" spans="1:3" x14ac:dyDescent="0.25">
      <c r="A76" s="40" t="s">
        <v>895</v>
      </c>
      <c r="B76" s="39" t="s">
        <v>888</v>
      </c>
      <c r="C76" s="15"/>
    </row>
    <row r="77" spans="1:3" x14ac:dyDescent="0.25">
      <c r="A77" s="40" t="s">
        <v>523</v>
      </c>
      <c r="B77" s="39" t="s">
        <v>524</v>
      </c>
      <c r="C77" s="15"/>
    </row>
    <row r="78" spans="1:3" x14ac:dyDescent="0.25">
      <c r="A78" s="40" t="s">
        <v>525</v>
      </c>
      <c r="B78" s="39" t="s">
        <v>526</v>
      </c>
      <c r="C78" s="15"/>
    </row>
    <row r="79" spans="1:3" x14ac:dyDescent="0.25">
      <c r="A79" s="40" t="s">
        <v>1016</v>
      </c>
      <c r="B79" s="39" t="s">
        <v>888</v>
      </c>
      <c r="C79" s="15"/>
    </row>
    <row r="80" spans="1:3" x14ac:dyDescent="0.25">
      <c r="A80" s="40" t="s">
        <v>528</v>
      </c>
      <c r="B80" s="39" t="s">
        <v>527</v>
      </c>
      <c r="C80" s="15"/>
    </row>
    <row r="81" spans="1:3" x14ac:dyDescent="0.25">
      <c r="A81" s="40" t="s">
        <v>760</v>
      </c>
      <c r="B81" s="39" t="s">
        <v>759</v>
      </c>
      <c r="C81" s="15"/>
    </row>
    <row r="82" spans="1:3" x14ac:dyDescent="0.25">
      <c r="A82" s="40" t="s">
        <v>1039</v>
      </c>
      <c r="B82" s="39" t="s">
        <v>527</v>
      </c>
      <c r="C82" s="15"/>
    </row>
    <row r="83" spans="1:3" x14ac:dyDescent="0.25">
      <c r="A83" s="40" t="s">
        <v>1019</v>
      </c>
      <c r="B83" s="39" t="s">
        <v>502</v>
      </c>
      <c r="C83" s="15"/>
    </row>
    <row r="84" spans="1:3" x14ac:dyDescent="0.25">
      <c r="A84" s="40" t="s">
        <v>529</v>
      </c>
      <c r="B84" s="39" t="s">
        <v>490</v>
      </c>
      <c r="C84" s="15"/>
    </row>
    <row r="85" spans="1:3" x14ac:dyDescent="0.25">
      <c r="A85" s="40" t="s">
        <v>1017</v>
      </c>
      <c r="B85" s="39" t="s">
        <v>1018</v>
      </c>
      <c r="C85" s="15"/>
    </row>
    <row r="86" spans="1:3" x14ac:dyDescent="0.25">
      <c r="A86" s="40" t="s">
        <v>1289</v>
      </c>
      <c r="B86" s="39" t="s">
        <v>933</v>
      </c>
      <c r="C86" s="15"/>
    </row>
    <row r="87" spans="1:3" x14ac:dyDescent="0.25">
      <c r="A87" s="40" t="s">
        <v>530</v>
      </c>
      <c r="B87" s="39" t="s">
        <v>502</v>
      </c>
      <c r="C87" s="15"/>
    </row>
    <row r="88" spans="1:3" x14ac:dyDescent="0.25">
      <c r="A88" s="40" t="s">
        <v>531</v>
      </c>
      <c r="B88" s="39" t="s">
        <v>490</v>
      </c>
      <c r="C88" s="15"/>
    </row>
    <row r="89" spans="1:3" x14ac:dyDescent="0.25">
      <c r="A89" s="40" t="s">
        <v>1020</v>
      </c>
      <c r="B89" s="39" t="s">
        <v>490</v>
      </c>
      <c r="C89" s="15"/>
    </row>
    <row r="90" spans="1:3" x14ac:dyDescent="0.25">
      <c r="A90" s="40" t="s">
        <v>532</v>
      </c>
      <c r="B90" s="39" t="s">
        <v>490</v>
      </c>
      <c r="C90" s="15"/>
    </row>
    <row r="91" spans="1:3" x14ac:dyDescent="0.25">
      <c r="A91" s="40" t="s">
        <v>1198</v>
      </c>
      <c r="B91" s="39" t="s">
        <v>892</v>
      </c>
      <c r="C91" s="15"/>
    </row>
    <row r="92" spans="1:3" x14ac:dyDescent="0.25">
      <c r="A92" s="40" t="s">
        <v>929</v>
      </c>
      <c r="B92" s="39" t="s">
        <v>892</v>
      </c>
      <c r="C92" s="15"/>
    </row>
    <row r="93" spans="1:3" x14ac:dyDescent="0.25">
      <c r="A93" s="40" t="s">
        <v>1021</v>
      </c>
      <c r="B93" s="39" t="s">
        <v>1022</v>
      </c>
      <c r="C93" s="15"/>
    </row>
    <row r="94" spans="1:3" x14ac:dyDescent="0.25">
      <c r="A94" s="40" t="s">
        <v>1023</v>
      </c>
      <c r="B94" s="39" t="s">
        <v>490</v>
      </c>
      <c r="C94" s="15"/>
    </row>
    <row r="95" spans="1:3" x14ac:dyDescent="0.25">
      <c r="A95" s="40" t="s">
        <v>533</v>
      </c>
      <c r="B95" s="39" t="s">
        <v>534</v>
      </c>
      <c r="C95" s="15"/>
    </row>
    <row r="96" spans="1:3" x14ac:dyDescent="0.25">
      <c r="A96" s="40" t="s">
        <v>1203</v>
      </c>
      <c r="B96" s="39" t="s">
        <v>892</v>
      </c>
      <c r="C96" s="15"/>
    </row>
    <row r="97" spans="1:3" x14ac:dyDescent="0.25">
      <c r="A97" s="40" t="s">
        <v>535</v>
      </c>
      <c r="B97" s="39" t="s">
        <v>518</v>
      </c>
      <c r="C97" s="15"/>
    </row>
    <row r="98" spans="1:3" x14ac:dyDescent="0.25">
      <c r="A98" s="40" t="s">
        <v>1024</v>
      </c>
      <c r="B98" s="39" t="s">
        <v>538</v>
      </c>
      <c r="C98" s="15"/>
    </row>
    <row r="99" spans="1:3" x14ac:dyDescent="0.25">
      <c r="A99" s="40" t="s">
        <v>536</v>
      </c>
      <c r="B99" s="39" t="s">
        <v>490</v>
      </c>
      <c r="C99" s="15"/>
    </row>
    <row r="100" spans="1:3" x14ac:dyDescent="0.25">
      <c r="A100" s="40" t="s">
        <v>1199</v>
      </c>
      <c r="B100" s="39" t="s">
        <v>490</v>
      </c>
      <c r="C100" s="15"/>
    </row>
    <row r="101" spans="1:3" x14ac:dyDescent="0.25">
      <c r="A101" s="40" t="s">
        <v>1004</v>
      </c>
      <c r="B101" s="39"/>
      <c r="C101" s="15"/>
    </row>
    <row r="102" spans="1:3" x14ac:dyDescent="0.25">
      <c r="A102" s="40" t="s">
        <v>758</v>
      </c>
      <c r="B102" s="39"/>
      <c r="C102" s="15"/>
    </row>
    <row r="103" spans="1:3" x14ac:dyDescent="0.25">
      <c r="A103" s="40" t="s">
        <v>1025</v>
      </c>
      <c r="B103" s="39" t="s">
        <v>892</v>
      </c>
      <c r="C103" s="15"/>
    </row>
    <row r="104" spans="1:3" x14ac:dyDescent="0.25">
      <c r="A104" s="40" t="s">
        <v>1290</v>
      </c>
      <c r="B104" s="39" t="s">
        <v>892</v>
      </c>
      <c r="C104" s="15"/>
    </row>
    <row r="105" spans="1:3" x14ac:dyDescent="0.25">
      <c r="A105" s="40" t="s">
        <v>1026</v>
      </c>
      <c r="B105" s="39" t="s">
        <v>1027</v>
      </c>
      <c r="C105" s="15"/>
    </row>
    <row r="106" spans="1:3" x14ac:dyDescent="0.25">
      <c r="A106" s="40" t="s">
        <v>897</v>
      </c>
      <c r="B106" s="39" t="s">
        <v>888</v>
      </c>
      <c r="C106" s="15"/>
    </row>
    <row r="107" spans="1:3" x14ac:dyDescent="0.25">
      <c r="A107" s="40" t="s">
        <v>898</v>
      </c>
      <c r="B107" s="39" t="s">
        <v>888</v>
      </c>
      <c r="C107" s="15"/>
    </row>
    <row r="108" spans="1:3" x14ac:dyDescent="0.25">
      <c r="A108" s="40" t="s">
        <v>930</v>
      </c>
      <c r="B108" s="39" t="s">
        <v>888</v>
      </c>
      <c r="C108" s="15"/>
    </row>
    <row r="109" spans="1:3" x14ac:dyDescent="0.25">
      <c r="A109" s="40" t="s">
        <v>1028</v>
      </c>
      <c r="B109" s="39" t="s">
        <v>538</v>
      </c>
      <c r="C109" s="15"/>
    </row>
    <row r="110" spans="1:3" x14ac:dyDescent="0.25">
      <c r="A110" s="40" t="s">
        <v>1029</v>
      </c>
      <c r="B110" s="39" t="s">
        <v>490</v>
      </c>
      <c r="C110" s="15"/>
    </row>
    <row r="111" spans="1:3" x14ac:dyDescent="0.25">
      <c r="A111" s="40" t="s">
        <v>1030</v>
      </c>
      <c r="B111" s="39" t="s">
        <v>490</v>
      </c>
      <c r="C111" s="15"/>
    </row>
    <row r="112" spans="1:3" x14ac:dyDescent="0.25">
      <c r="A112" s="40" t="s">
        <v>1031</v>
      </c>
      <c r="B112" s="39" t="s">
        <v>490</v>
      </c>
      <c r="C112" s="15"/>
    </row>
    <row r="113" spans="1:3" x14ac:dyDescent="0.25">
      <c r="A113" s="40" t="s">
        <v>931</v>
      </c>
      <c r="B113" s="39" t="s">
        <v>932</v>
      </c>
      <c r="C113" s="15"/>
    </row>
    <row r="114" spans="1:3" x14ac:dyDescent="0.25">
      <c r="A114" s="40" t="s">
        <v>1032</v>
      </c>
      <c r="B114" s="39" t="s">
        <v>488</v>
      </c>
      <c r="C114" s="15"/>
    </row>
    <row r="115" spans="1:3" x14ac:dyDescent="0.25">
      <c r="A115" s="40" t="s">
        <v>1291</v>
      </c>
      <c r="B115" s="39"/>
      <c r="C115" s="15"/>
    </row>
    <row r="116" spans="1:3" x14ac:dyDescent="0.25">
      <c r="A116" s="40" t="s">
        <v>1033</v>
      </c>
      <c r="B116" s="39" t="s">
        <v>538</v>
      </c>
      <c r="C116" s="15"/>
    </row>
    <row r="117" spans="1:3" x14ac:dyDescent="0.25">
      <c r="A117" s="40" t="s">
        <v>539</v>
      </c>
      <c r="B117" s="39" t="s">
        <v>933</v>
      </c>
      <c r="C117" s="15"/>
    </row>
    <row r="118" spans="1:3" x14ac:dyDescent="0.25">
      <c r="A118" s="40" t="s">
        <v>537</v>
      </c>
      <c r="B118" s="39" t="s">
        <v>538</v>
      </c>
      <c r="C118" s="15"/>
    </row>
    <row r="119" spans="1:3" x14ac:dyDescent="0.25">
      <c r="A119" s="40" t="s">
        <v>1034</v>
      </c>
      <c r="B119" s="39" t="s">
        <v>490</v>
      </c>
      <c r="C119" s="15"/>
    </row>
    <row r="120" spans="1:3" x14ac:dyDescent="0.25">
      <c r="A120" s="40" t="s">
        <v>1035</v>
      </c>
      <c r="B120" s="39" t="s">
        <v>933</v>
      </c>
      <c r="C120" s="15"/>
    </row>
    <row r="121" spans="1:3" x14ac:dyDescent="0.25">
      <c r="A121" s="40" t="s">
        <v>539</v>
      </c>
      <c r="B121" s="39" t="s">
        <v>933</v>
      </c>
      <c r="C121" s="15"/>
    </row>
    <row r="122" spans="1:3" x14ac:dyDescent="0.25">
      <c r="A122" s="40" t="s">
        <v>1201</v>
      </c>
      <c r="B122" s="39" t="s">
        <v>488</v>
      </c>
      <c r="C122" s="15"/>
    </row>
    <row r="123" spans="1:3" x14ac:dyDescent="0.25">
      <c r="A123" s="40" t="s">
        <v>1200</v>
      </c>
      <c r="B123" s="39" t="s">
        <v>933</v>
      </c>
      <c r="C123" s="15"/>
    </row>
    <row r="124" spans="1:3" x14ac:dyDescent="0.25">
      <c r="A124" s="40" t="s">
        <v>1036</v>
      </c>
      <c r="B124" s="39" t="s">
        <v>488</v>
      </c>
      <c r="C124" s="15"/>
    </row>
    <row r="125" spans="1:3" x14ac:dyDescent="0.25">
      <c r="A125" s="40" t="s">
        <v>899</v>
      </c>
      <c r="B125" s="39" t="s">
        <v>935</v>
      </c>
      <c r="C125" s="15"/>
    </row>
    <row r="126" spans="1:3" x14ac:dyDescent="0.25">
      <c r="A126" s="40" t="s">
        <v>934</v>
      </c>
      <c r="B126" s="39" t="s">
        <v>935</v>
      </c>
      <c r="C126" s="15"/>
    </row>
    <row r="127" spans="1:3" x14ac:dyDescent="0.25">
      <c r="A127" s="40" t="s">
        <v>936</v>
      </c>
      <c r="B127" s="39" t="s">
        <v>933</v>
      </c>
      <c r="C127" s="15"/>
    </row>
    <row r="128" spans="1:3" x14ac:dyDescent="0.25">
      <c r="A128" s="40" t="s">
        <v>937</v>
      </c>
      <c r="B128" s="39" t="s">
        <v>933</v>
      </c>
      <c r="C128" s="15"/>
    </row>
    <row r="129" spans="1:3" x14ac:dyDescent="0.25">
      <c r="A129" s="40" t="s">
        <v>756</v>
      </c>
      <c r="B129" s="39" t="s">
        <v>933</v>
      </c>
      <c r="C129" s="15"/>
    </row>
    <row r="130" spans="1:3" x14ac:dyDescent="0.25">
      <c r="A130" s="40" t="s">
        <v>1202</v>
      </c>
      <c r="B130" s="39" t="s">
        <v>490</v>
      </c>
      <c r="C130" s="15"/>
    </row>
    <row r="131" spans="1:3" x14ac:dyDescent="0.25">
      <c r="A131" s="40" t="s">
        <v>1038</v>
      </c>
      <c r="B131" s="39" t="s">
        <v>488</v>
      </c>
      <c r="C131" s="15"/>
    </row>
    <row r="132" spans="1:3" x14ac:dyDescent="0.25">
      <c r="A132" s="40" t="s">
        <v>1037</v>
      </c>
      <c r="B132" s="39" t="s">
        <v>488</v>
      </c>
      <c r="C132" s="15"/>
    </row>
    <row r="133" spans="1:3" x14ac:dyDescent="0.25">
      <c r="A133" s="40" t="s">
        <v>900</v>
      </c>
      <c r="B133" s="39" t="s">
        <v>490</v>
      </c>
      <c r="C133" s="15"/>
    </row>
    <row r="134" spans="1:3" x14ac:dyDescent="0.25">
      <c r="A134" s="40" t="s">
        <v>540</v>
      </c>
      <c r="B134" s="39" t="s">
        <v>490</v>
      </c>
      <c r="C134" s="15"/>
    </row>
    <row r="135" spans="1:3" x14ac:dyDescent="0.25">
      <c r="A135" s="15"/>
      <c r="B135" s="15"/>
      <c r="C135" s="15"/>
    </row>
    <row r="136" spans="1:3" x14ac:dyDescent="0.25">
      <c r="A136" s="15"/>
      <c r="B136" s="15"/>
      <c r="C136" s="15"/>
    </row>
    <row r="137" spans="1:3" x14ac:dyDescent="0.25">
      <c r="A137" s="15"/>
      <c r="B137" s="15"/>
      <c r="C137" s="15"/>
    </row>
    <row r="138" spans="1:3" x14ac:dyDescent="0.25">
      <c r="A138" s="15"/>
      <c r="B138" s="15"/>
      <c r="C138" s="15"/>
    </row>
    <row r="139" spans="1:3" x14ac:dyDescent="0.25">
      <c r="A139" s="15"/>
      <c r="B139" s="15"/>
      <c r="C139" s="15"/>
    </row>
    <row r="140" spans="1:3" x14ac:dyDescent="0.25">
      <c r="A140" s="15"/>
      <c r="B140" s="15"/>
      <c r="C140" s="15"/>
    </row>
    <row r="141" spans="1:3" x14ac:dyDescent="0.25">
      <c r="A141" s="15"/>
      <c r="B141" s="15"/>
      <c r="C141" s="15"/>
    </row>
    <row r="142" spans="1:3" x14ac:dyDescent="0.25">
      <c r="A142" s="15"/>
      <c r="B142" s="15"/>
      <c r="C142" s="15"/>
    </row>
    <row r="143" spans="1:3" x14ac:dyDescent="0.25">
      <c r="A143" s="15"/>
      <c r="B143" s="15"/>
      <c r="C143" s="15"/>
    </row>
    <row r="144" spans="1:3" x14ac:dyDescent="0.25">
      <c r="A144" s="15"/>
      <c r="B144" s="15"/>
      <c r="C144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workbookViewId="0">
      <selection activeCell="B10" sqref="B10"/>
    </sheetView>
  </sheetViews>
  <sheetFormatPr baseColWidth="10" defaultRowHeight="15" x14ac:dyDescent="0.25"/>
  <cols>
    <col min="1" max="1" width="26.7109375" bestFit="1" customWidth="1"/>
    <col min="2" max="2" width="61.7109375" style="1" bestFit="1" customWidth="1"/>
    <col min="3" max="3" width="23.140625" customWidth="1"/>
  </cols>
  <sheetData>
    <row r="1" spans="1:3" x14ac:dyDescent="0.25">
      <c r="A1" s="43"/>
      <c r="B1" s="44" t="s">
        <v>12</v>
      </c>
      <c r="C1" s="43"/>
    </row>
    <row r="2" spans="1:3" x14ac:dyDescent="0.25">
      <c r="A2" s="43"/>
      <c r="B2" s="44" t="s">
        <v>13</v>
      </c>
      <c r="C2" s="43"/>
    </row>
    <row r="3" spans="1:3" x14ac:dyDescent="0.25">
      <c r="A3" s="43"/>
      <c r="B3" s="44" t="s">
        <v>15</v>
      </c>
      <c r="C3" s="43"/>
    </row>
    <row r="4" spans="1:3" x14ac:dyDescent="0.25">
      <c r="A4" s="43"/>
      <c r="B4" s="44" t="s">
        <v>14</v>
      </c>
      <c r="C4" s="43"/>
    </row>
    <row r="5" spans="1:3" x14ac:dyDescent="0.25">
      <c r="A5" s="43"/>
      <c r="B5" s="44" t="s">
        <v>1299</v>
      </c>
      <c r="C5" s="43"/>
    </row>
    <row r="6" spans="1:3" x14ac:dyDescent="0.25">
      <c r="A6" s="43"/>
      <c r="B6" s="44" t="s">
        <v>17</v>
      </c>
      <c r="C6" s="43"/>
    </row>
    <row r="7" spans="1:3" x14ac:dyDescent="0.25">
      <c r="A7" s="43"/>
      <c r="B7" s="44" t="s">
        <v>1365</v>
      </c>
      <c r="C7" s="43"/>
    </row>
    <row r="8" spans="1:3" x14ac:dyDescent="0.25">
      <c r="A8" s="43" t="s">
        <v>1344</v>
      </c>
      <c r="B8" s="44"/>
      <c r="C8" s="43"/>
    </row>
    <row r="9" spans="1:3" x14ac:dyDescent="0.25">
      <c r="A9" s="48" t="s">
        <v>1</v>
      </c>
      <c r="B9" s="49" t="s">
        <v>2</v>
      </c>
      <c r="C9" s="49" t="s">
        <v>5</v>
      </c>
    </row>
    <row r="10" spans="1:3" x14ac:dyDescent="0.25">
      <c r="A10" s="43" t="s">
        <v>487</v>
      </c>
      <c r="B10" s="44" t="s">
        <v>488</v>
      </c>
      <c r="C10" s="43"/>
    </row>
    <row r="11" spans="1:3" x14ac:dyDescent="0.25">
      <c r="A11" s="43" t="s">
        <v>489</v>
      </c>
      <c r="B11" s="44" t="s">
        <v>488</v>
      </c>
      <c r="C11" s="43"/>
    </row>
    <row r="12" spans="1:3" x14ac:dyDescent="0.25">
      <c r="A12" s="43" t="s">
        <v>887</v>
      </c>
      <c r="B12" s="44" t="s">
        <v>888</v>
      </c>
      <c r="C12" s="43"/>
    </row>
    <row r="13" spans="1:3" x14ac:dyDescent="0.25">
      <c r="A13" s="43" t="s">
        <v>1197</v>
      </c>
      <c r="B13" s="44" t="s">
        <v>888</v>
      </c>
      <c r="C13" s="43"/>
    </row>
    <row r="14" spans="1:3" x14ac:dyDescent="0.25">
      <c r="A14" s="43" t="s">
        <v>999</v>
      </c>
      <c r="B14" s="44" t="s">
        <v>888</v>
      </c>
      <c r="C14" s="43"/>
    </row>
    <row r="15" spans="1:3" x14ac:dyDescent="0.25">
      <c r="A15" s="43" t="s">
        <v>1000</v>
      </c>
      <c r="B15" s="44" t="s">
        <v>888</v>
      </c>
      <c r="C15" s="43"/>
    </row>
    <row r="16" spans="1:3" x14ac:dyDescent="0.25">
      <c r="A16" s="43" t="s">
        <v>889</v>
      </c>
      <c r="B16" s="44" t="s">
        <v>888</v>
      </c>
      <c r="C16" s="43"/>
    </row>
    <row r="17" spans="1:3" x14ac:dyDescent="0.25">
      <c r="A17" s="43" t="s">
        <v>1001</v>
      </c>
      <c r="B17" s="44" t="s">
        <v>888</v>
      </c>
      <c r="C17" s="43"/>
    </row>
    <row r="18" spans="1:3" x14ac:dyDescent="0.25">
      <c r="A18" s="43" t="s">
        <v>491</v>
      </c>
      <c r="B18" s="44" t="s">
        <v>490</v>
      </c>
      <c r="C18" s="43"/>
    </row>
    <row r="19" spans="1:3" x14ac:dyDescent="0.25">
      <c r="A19" s="43" t="s">
        <v>492</v>
      </c>
      <c r="B19" s="44" t="s">
        <v>490</v>
      </c>
      <c r="C19" s="43"/>
    </row>
    <row r="20" spans="1:3" x14ac:dyDescent="0.25">
      <c r="A20" s="43" t="s">
        <v>493</v>
      </c>
      <c r="B20" s="44" t="s">
        <v>494</v>
      </c>
      <c r="C20" s="43"/>
    </row>
    <row r="21" spans="1:3" x14ac:dyDescent="0.25">
      <c r="A21" s="43" t="s">
        <v>495</v>
      </c>
      <c r="B21" s="44" t="s">
        <v>494</v>
      </c>
      <c r="C21" s="43"/>
    </row>
    <row r="22" spans="1:3" x14ac:dyDescent="0.25">
      <c r="A22" s="43" t="s">
        <v>807</v>
      </c>
      <c r="B22" s="44" t="s">
        <v>764</v>
      </c>
      <c r="C22" s="43"/>
    </row>
    <row r="23" spans="1:3" x14ac:dyDescent="0.25">
      <c r="A23" s="43" t="s">
        <v>1288</v>
      </c>
      <c r="B23" s="44" t="s">
        <v>890</v>
      </c>
      <c r="C23" s="43"/>
    </row>
    <row r="24" spans="1:3" x14ac:dyDescent="0.25">
      <c r="A24" s="43" t="s">
        <v>497</v>
      </c>
      <c r="B24" s="44" t="s">
        <v>498</v>
      </c>
      <c r="C24" s="43"/>
    </row>
    <row r="25" spans="1:3" x14ac:dyDescent="0.25">
      <c r="A25" s="43" t="s">
        <v>499</v>
      </c>
      <c r="B25" s="44" t="s">
        <v>490</v>
      </c>
      <c r="C25" s="43"/>
    </row>
    <row r="26" spans="1:3" x14ac:dyDescent="0.25">
      <c r="A26" s="43" t="s">
        <v>500</v>
      </c>
      <c r="B26" s="44" t="s">
        <v>496</v>
      </c>
      <c r="C26" s="43"/>
    </row>
    <row r="27" spans="1:3" x14ac:dyDescent="0.25">
      <c r="A27" s="43" t="s">
        <v>501</v>
      </c>
      <c r="B27" s="44" t="s">
        <v>490</v>
      </c>
      <c r="C27" s="43"/>
    </row>
    <row r="28" spans="1:3" x14ac:dyDescent="0.25">
      <c r="A28" s="43" t="s">
        <v>891</v>
      </c>
      <c r="B28" s="44" t="s">
        <v>892</v>
      </c>
      <c r="C28" s="43"/>
    </row>
    <row r="29" spans="1:3" x14ac:dyDescent="0.25">
      <c r="A29" s="43" t="s">
        <v>503</v>
      </c>
      <c r="B29" s="44" t="s">
        <v>1287</v>
      </c>
      <c r="C29" s="43"/>
    </row>
    <row r="30" spans="1:3" x14ac:dyDescent="0.25">
      <c r="A30" s="43" t="s">
        <v>504</v>
      </c>
      <c r="B30" s="44" t="s">
        <v>502</v>
      </c>
      <c r="C30" s="43"/>
    </row>
    <row r="31" spans="1:3" x14ac:dyDescent="0.25">
      <c r="A31" s="43" t="s">
        <v>505</v>
      </c>
      <c r="B31" s="44" t="s">
        <v>502</v>
      </c>
      <c r="C31" s="43"/>
    </row>
    <row r="32" spans="1:3" x14ac:dyDescent="0.25">
      <c r="A32" s="43" t="s">
        <v>924</v>
      </c>
      <c r="B32" s="44" t="s">
        <v>490</v>
      </c>
      <c r="C32" s="43"/>
    </row>
    <row r="33" spans="1:3" x14ac:dyDescent="0.25">
      <c r="A33" s="43" t="s">
        <v>506</v>
      </c>
      <c r="B33" s="44" t="s">
        <v>490</v>
      </c>
      <c r="C33" s="43"/>
    </row>
    <row r="34" spans="1:3" x14ac:dyDescent="0.25">
      <c r="A34" s="43" t="s">
        <v>507</v>
      </c>
      <c r="B34" s="44" t="s">
        <v>490</v>
      </c>
      <c r="C34" s="43"/>
    </row>
    <row r="35" spans="1:3" x14ac:dyDescent="0.25">
      <c r="A35" s="43" t="s">
        <v>1193</v>
      </c>
      <c r="B35" s="44" t="s">
        <v>490</v>
      </c>
      <c r="C35" s="43"/>
    </row>
    <row r="36" spans="1:3" x14ac:dyDescent="0.25">
      <c r="A36" s="43" t="s">
        <v>1005</v>
      </c>
      <c r="B36" s="44" t="s">
        <v>490</v>
      </c>
      <c r="C36" s="43"/>
    </row>
    <row r="37" spans="1:3" x14ac:dyDescent="0.25">
      <c r="A37" s="43" t="s">
        <v>1002</v>
      </c>
      <c r="B37" s="44" t="s">
        <v>490</v>
      </c>
      <c r="C37" s="43"/>
    </row>
    <row r="38" spans="1:3" x14ac:dyDescent="0.25">
      <c r="A38" s="43" t="s">
        <v>508</v>
      </c>
      <c r="B38" s="44" t="s">
        <v>490</v>
      </c>
      <c r="C38" s="43"/>
    </row>
    <row r="39" spans="1:3" x14ac:dyDescent="0.25">
      <c r="A39" s="43" t="s">
        <v>1003</v>
      </c>
      <c r="B39" s="44" t="s">
        <v>490</v>
      </c>
      <c r="C39" s="43"/>
    </row>
    <row r="40" spans="1:3" x14ac:dyDescent="0.25">
      <c r="A40" s="43" t="s">
        <v>893</v>
      </c>
      <c r="B40" s="44" t="s">
        <v>888</v>
      </c>
      <c r="C40" s="43"/>
    </row>
    <row r="41" spans="1:3" x14ac:dyDescent="0.25">
      <c r="A41" s="43" t="s">
        <v>509</v>
      </c>
      <c r="B41" s="44" t="s">
        <v>490</v>
      </c>
      <c r="C41" s="43"/>
    </row>
    <row r="42" spans="1:3" x14ac:dyDescent="0.25">
      <c r="A42" s="43" t="s">
        <v>1195</v>
      </c>
      <c r="B42" s="44" t="s">
        <v>933</v>
      </c>
      <c r="C42" s="43"/>
    </row>
    <row r="43" spans="1:3" x14ac:dyDescent="0.25">
      <c r="A43" s="43" t="s">
        <v>510</v>
      </c>
      <c r="B43" s="44" t="s">
        <v>502</v>
      </c>
      <c r="C43" s="43"/>
    </row>
    <row r="44" spans="1:3" x14ac:dyDescent="0.25">
      <c r="A44" s="43" t="s">
        <v>1194</v>
      </c>
      <c r="B44" s="44" t="s">
        <v>763</v>
      </c>
      <c r="C44" s="43"/>
    </row>
    <row r="45" spans="1:3" x14ac:dyDescent="0.25">
      <c r="A45" s="43" t="s">
        <v>511</v>
      </c>
      <c r="B45" s="44" t="s">
        <v>498</v>
      </c>
      <c r="C45" s="43"/>
    </row>
    <row r="46" spans="1:3" x14ac:dyDescent="0.25">
      <c r="A46" s="43" t="s">
        <v>925</v>
      </c>
      <c r="B46" s="44" t="s">
        <v>888</v>
      </c>
      <c r="C46" s="43"/>
    </row>
    <row r="47" spans="1:3" x14ac:dyDescent="0.25">
      <c r="A47" s="43" t="s">
        <v>1196</v>
      </c>
      <c r="B47" s="44" t="s">
        <v>888</v>
      </c>
      <c r="C47" s="43"/>
    </row>
    <row r="48" spans="1:3" x14ac:dyDescent="0.25">
      <c r="A48" s="43" t="s">
        <v>894</v>
      </c>
      <c r="B48" s="44" t="s">
        <v>933</v>
      </c>
      <c r="C48" s="43"/>
    </row>
    <row r="49" spans="1:3" x14ac:dyDescent="0.25">
      <c r="A49" s="43" t="s">
        <v>512</v>
      </c>
      <c r="B49" s="44" t="s">
        <v>490</v>
      </c>
      <c r="C49" s="43"/>
    </row>
    <row r="50" spans="1:3" x14ac:dyDescent="0.25">
      <c r="A50" s="43" t="s">
        <v>1006</v>
      </c>
      <c r="B50" s="44" t="s">
        <v>490</v>
      </c>
      <c r="C50" s="43"/>
    </row>
    <row r="51" spans="1:3" x14ac:dyDescent="0.25">
      <c r="A51" s="43" t="s">
        <v>513</v>
      </c>
      <c r="B51" s="44" t="s">
        <v>502</v>
      </c>
      <c r="C51" s="43"/>
    </row>
    <row r="52" spans="1:3" x14ac:dyDescent="0.25">
      <c r="A52" s="43" t="s">
        <v>514</v>
      </c>
      <c r="B52" s="44" t="s">
        <v>490</v>
      </c>
      <c r="C52" s="43"/>
    </row>
    <row r="53" spans="1:3" x14ac:dyDescent="0.25">
      <c r="A53" s="43" t="s">
        <v>515</v>
      </c>
      <c r="B53" s="44" t="s">
        <v>502</v>
      </c>
      <c r="C53" s="43"/>
    </row>
    <row r="54" spans="1:3" x14ac:dyDescent="0.25">
      <c r="A54" s="43" t="s">
        <v>1007</v>
      </c>
      <c r="B54" s="44" t="s">
        <v>502</v>
      </c>
      <c r="C54" s="43"/>
    </row>
    <row r="55" spans="1:3" x14ac:dyDescent="0.25">
      <c r="A55" s="43" t="s">
        <v>516</v>
      </c>
      <c r="B55" s="44" t="s">
        <v>502</v>
      </c>
      <c r="C55" s="43"/>
    </row>
    <row r="56" spans="1:3" x14ac:dyDescent="0.25">
      <c r="A56" s="43" t="s">
        <v>517</v>
      </c>
      <c r="B56" s="44" t="s">
        <v>518</v>
      </c>
      <c r="C56" s="43"/>
    </row>
    <row r="57" spans="1:3" x14ac:dyDescent="0.25">
      <c r="A57" s="43" t="s">
        <v>1008</v>
      </c>
      <c r="B57" s="44" t="s">
        <v>502</v>
      </c>
      <c r="C57" s="43"/>
    </row>
    <row r="58" spans="1:3" x14ac:dyDescent="0.25">
      <c r="A58" s="43" t="s">
        <v>519</v>
      </c>
      <c r="B58" s="44" t="s">
        <v>490</v>
      </c>
      <c r="C58" s="43"/>
    </row>
    <row r="59" spans="1:3" x14ac:dyDescent="0.25">
      <c r="A59" s="43" t="s">
        <v>926</v>
      </c>
      <c r="B59" s="44" t="s">
        <v>888</v>
      </c>
      <c r="C59" s="43"/>
    </row>
    <row r="60" spans="1:3" x14ac:dyDescent="0.25">
      <c r="A60" s="43" t="s">
        <v>762</v>
      </c>
      <c r="B60" s="44" t="s">
        <v>490</v>
      </c>
      <c r="C60" s="43"/>
    </row>
    <row r="61" spans="1:3" x14ac:dyDescent="0.25">
      <c r="A61" s="43" t="s">
        <v>1009</v>
      </c>
      <c r="B61" s="44" t="s">
        <v>888</v>
      </c>
      <c r="C61" s="43"/>
    </row>
    <row r="62" spans="1:3" x14ac:dyDescent="0.25">
      <c r="A62" s="43" t="s">
        <v>805</v>
      </c>
      <c r="B62" s="44" t="s">
        <v>892</v>
      </c>
      <c r="C62" s="43"/>
    </row>
    <row r="63" spans="1:3" x14ac:dyDescent="0.25">
      <c r="A63" s="43" t="s">
        <v>1010</v>
      </c>
      <c r="B63" s="44" t="s">
        <v>892</v>
      </c>
      <c r="C63" s="43"/>
    </row>
    <row r="64" spans="1:3" x14ac:dyDescent="0.25">
      <c r="A64" s="43" t="s">
        <v>1011</v>
      </c>
      <c r="B64" s="44" t="s">
        <v>892</v>
      </c>
      <c r="C64" s="43"/>
    </row>
    <row r="65" spans="1:3" x14ac:dyDescent="0.25">
      <c r="A65" s="43" t="s">
        <v>927</v>
      </c>
      <c r="B65" s="44" t="s">
        <v>892</v>
      </c>
      <c r="C65" s="43"/>
    </row>
    <row r="66" spans="1:3" x14ac:dyDescent="0.25">
      <c r="A66" s="43" t="s">
        <v>928</v>
      </c>
      <c r="B66" s="44" t="s">
        <v>888</v>
      </c>
      <c r="C66" s="43"/>
    </row>
    <row r="67" spans="1:3" x14ac:dyDescent="0.25">
      <c r="A67" s="43" t="s">
        <v>1012</v>
      </c>
      <c r="B67" s="44" t="s">
        <v>888</v>
      </c>
      <c r="C67" s="43"/>
    </row>
    <row r="68" spans="1:3" x14ac:dyDescent="0.25">
      <c r="A68" s="43" t="s">
        <v>520</v>
      </c>
      <c r="B68" s="44" t="s">
        <v>490</v>
      </c>
      <c r="C68" s="43"/>
    </row>
    <row r="69" spans="1:3" x14ac:dyDescent="0.25">
      <c r="A69" s="43" t="s">
        <v>1013</v>
      </c>
      <c r="B69" s="44" t="s">
        <v>892</v>
      </c>
      <c r="C69" s="43"/>
    </row>
    <row r="70" spans="1:3" x14ac:dyDescent="0.25">
      <c r="A70" s="43" t="s">
        <v>521</v>
      </c>
      <c r="B70" s="44" t="s">
        <v>522</v>
      </c>
      <c r="C70" s="43"/>
    </row>
    <row r="71" spans="1:3" x14ac:dyDescent="0.25">
      <c r="A71" s="43" t="s">
        <v>896</v>
      </c>
      <c r="B71" s="44" t="s">
        <v>522</v>
      </c>
      <c r="C71" s="43"/>
    </row>
    <row r="72" spans="1:3" x14ac:dyDescent="0.25">
      <c r="A72" s="43" t="s">
        <v>1014</v>
      </c>
      <c r="B72" s="44" t="s">
        <v>892</v>
      </c>
      <c r="C72" s="43"/>
    </row>
    <row r="73" spans="1:3" x14ac:dyDescent="0.25">
      <c r="A73" s="43" t="s">
        <v>1015</v>
      </c>
      <c r="B73" s="44" t="s">
        <v>490</v>
      </c>
      <c r="C73" s="43"/>
    </row>
    <row r="74" spans="1:3" x14ac:dyDescent="0.25">
      <c r="A74" s="43" t="s">
        <v>761</v>
      </c>
      <c r="B74" s="44" t="s">
        <v>755</v>
      </c>
      <c r="C74" s="43"/>
    </row>
    <row r="75" spans="1:3" x14ac:dyDescent="0.25">
      <c r="A75" s="43" t="s">
        <v>806</v>
      </c>
      <c r="B75" s="44" t="s">
        <v>757</v>
      </c>
      <c r="C75" s="43"/>
    </row>
    <row r="76" spans="1:3" x14ac:dyDescent="0.25">
      <c r="A76" s="43" t="s">
        <v>895</v>
      </c>
      <c r="B76" s="44" t="s">
        <v>888</v>
      </c>
      <c r="C76" s="43"/>
    </row>
    <row r="77" spans="1:3" x14ac:dyDescent="0.25">
      <c r="A77" s="43" t="s">
        <v>523</v>
      </c>
      <c r="B77" s="44" t="s">
        <v>524</v>
      </c>
      <c r="C77" s="43"/>
    </row>
    <row r="78" spans="1:3" x14ac:dyDescent="0.25">
      <c r="A78" s="43" t="s">
        <v>525</v>
      </c>
      <c r="B78" s="44" t="s">
        <v>526</v>
      </c>
      <c r="C78" s="43"/>
    </row>
    <row r="79" spans="1:3" x14ac:dyDescent="0.25">
      <c r="A79" s="43" t="s">
        <v>1016</v>
      </c>
      <c r="B79" s="44" t="s">
        <v>888</v>
      </c>
      <c r="C79" s="43"/>
    </row>
    <row r="80" spans="1:3" x14ac:dyDescent="0.25">
      <c r="A80" s="43" t="s">
        <v>528</v>
      </c>
      <c r="B80" s="44" t="s">
        <v>527</v>
      </c>
      <c r="C80" s="43"/>
    </row>
    <row r="81" spans="1:3" x14ac:dyDescent="0.25">
      <c r="A81" s="43" t="s">
        <v>760</v>
      </c>
      <c r="B81" s="44" t="s">
        <v>759</v>
      </c>
      <c r="C81" s="43"/>
    </row>
    <row r="82" spans="1:3" x14ac:dyDescent="0.25">
      <c r="A82" s="43" t="s">
        <v>1039</v>
      </c>
      <c r="B82" s="44" t="s">
        <v>527</v>
      </c>
      <c r="C82" s="43"/>
    </row>
    <row r="83" spans="1:3" x14ac:dyDescent="0.25">
      <c r="A83" s="43" t="s">
        <v>1019</v>
      </c>
      <c r="B83" s="44" t="s">
        <v>502</v>
      </c>
      <c r="C83" s="43"/>
    </row>
    <row r="84" spans="1:3" x14ac:dyDescent="0.25">
      <c r="A84" s="43" t="s">
        <v>529</v>
      </c>
      <c r="B84" s="44" t="s">
        <v>490</v>
      </c>
      <c r="C84" s="43"/>
    </row>
    <row r="85" spans="1:3" x14ac:dyDescent="0.25">
      <c r="A85" s="43" t="s">
        <v>1017</v>
      </c>
      <c r="B85" s="44" t="s">
        <v>1018</v>
      </c>
      <c r="C85" s="43"/>
    </row>
    <row r="86" spans="1:3" x14ac:dyDescent="0.25">
      <c r="A86" s="43" t="s">
        <v>1289</v>
      </c>
      <c r="B86" s="44" t="s">
        <v>933</v>
      </c>
      <c r="C86" s="43"/>
    </row>
    <row r="87" spans="1:3" x14ac:dyDescent="0.25">
      <c r="A87" s="43" t="s">
        <v>530</v>
      </c>
      <c r="B87" s="44" t="s">
        <v>502</v>
      </c>
      <c r="C87" s="43"/>
    </row>
    <row r="88" spans="1:3" x14ac:dyDescent="0.25">
      <c r="A88" s="43" t="s">
        <v>531</v>
      </c>
      <c r="B88" s="44" t="s">
        <v>490</v>
      </c>
      <c r="C88" s="43"/>
    </row>
    <row r="89" spans="1:3" x14ac:dyDescent="0.25">
      <c r="A89" s="43" t="s">
        <v>1020</v>
      </c>
      <c r="B89" s="44" t="s">
        <v>490</v>
      </c>
      <c r="C89" s="43"/>
    </row>
    <row r="90" spans="1:3" x14ac:dyDescent="0.25">
      <c r="A90" s="43" t="s">
        <v>532</v>
      </c>
      <c r="B90" s="44" t="s">
        <v>490</v>
      </c>
      <c r="C90" s="43"/>
    </row>
    <row r="91" spans="1:3" x14ac:dyDescent="0.25">
      <c r="A91" s="43" t="s">
        <v>1198</v>
      </c>
      <c r="B91" s="44" t="s">
        <v>892</v>
      </c>
      <c r="C91" s="43"/>
    </row>
    <row r="92" spans="1:3" x14ac:dyDescent="0.25">
      <c r="A92" s="43" t="s">
        <v>929</v>
      </c>
      <c r="B92" s="44" t="s">
        <v>892</v>
      </c>
      <c r="C92" s="43"/>
    </row>
    <row r="93" spans="1:3" x14ac:dyDescent="0.25">
      <c r="A93" s="43" t="s">
        <v>1021</v>
      </c>
      <c r="B93" s="44" t="s">
        <v>1022</v>
      </c>
      <c r="C93" s="43"/>
    </row>
    <row r="94" spans="1:3" x14ac:dyDescent="0.25">
      <c r="A94" s="43" t="s">
        <v>1023</v>
      </c>
      <c r="B94" s="44" t="s">
        <v>490</v>
      </c>
      <c r="C94" s="43"/>
    </row>
    <row r="95" spans="1:3" x14ac:dyDescent="0.25">
      <c r="A95" s="43" t="s">
        <v>533</v>
      </c>
      <c r="B95" s="44" t="s">
        <v>534</v>
      </c>
      <c r="C95" s="43"/>
    </row>
    <row r="96" spans="1:3" x14ac:dyDescent="0.25">
      <c r="A96" s="43" t="s">
        <v>1203</v>
      </c>
      <c r="B96" s="44" t="s">
        <v>892</v>
      </c>
      <c r="C96" s="43"/>
    </row>
    <row r="97" spans="1:3" x14ac:dyDescent="0.25">
      <c r="A97" s="43" t="s">
        <v>535</v>
      </c>
      <c r="B97" s="44" t="s">
        <v>518</v>
      </c>
      <c r="C97" s="43"/>
    </row>
    <row r="98" spans="1:3" x14ac:dyDescent="0.25">
      <c r="A98" s="43" t="s">
        <v>1024</v>
      </c>
      <c r="B98" s="44" t="s">
        <v>538</v>
      </c>
      <c r="C98" s="43"/>
    </row>
    <row r="99" spans="1:3" x14ac:dyDescent="0.25">
      <c r="A99" s="43" t="s">
        <v>536</v>
      </c>
      <c r="B99" s="44" t="s">
        <v>490</v>
      </c>
      <c r="C99" s="43"/>
    </row>
    <row r="100" spans="1:3" x14ac:dyDescent="0.25">
      <c r="A100" s="43" t="s">
        <v>1199</v>
      </c>
      <c r="B100" s="44" t="s">
        <v>490</v>
      </c>
      <c r="C100" s="43"/>
    </row>
    <row r="101" spans="1:3" x14ac:dyDescent="0.25">
      <c r="A101" s="43" t="s">
        <v>1004</v>
      </c>
      <c r="B101" s="44"/>
      <c r="C101" s="43"/>
    </row>
    <row r="102" spans="1:3" x14ac:dyDescent="0.25">
      <c r="A102" s="43" t="s">
        <v>758</v>
      </c>
      <c r="B102" s="44"/>
      <c r="C102" s="43"/>
    </row>
    <row r="103" spans="1:3" x14ac:dyDescent="0.25">
      <c r="A103" s="43" t="s">
        <v>1025</v>
      </c>
      <c r="B103" s="44" t="s">
        <v>892</v>
      </c>
      <c r="C103" s="43"/>
    </row>
    <row r="104" spans="1:3" x14ac:dyDescent="0.25">
      <c r="A104" s="43" t="s">
        <v>1290</v>
      </c>
      <c r="B104" s="44" t="s">
        <v>892</v>
      </c>
      <c r="C104" s="43"/>
    </row>
    <row r="105" spans="1:3" x14ac:dyDescent="0.25">
      <c r="A105" s="43" t="s">
        <v>1026</v>
      </c>
      <c r="B105" s="44" t="s">
        <v>1027</v>
      </c>
      <c r="C105" s="43"/>
    </row>
    <row r="106" spans="1:3" x14ac:dyDescent="0.25">
      <c r="A106" s="43" t="s">
        <v>897</v>
      </c>
      <c r="B106" s="44" t="s">
        <v>888</v>
      </c>
      <c r="C106" s="43"/>
    </row>
    <row r="107" spans="1:3" x14ac:dyDescent="0.25">
      <c r="A107" s="43" t="s">
        <v>898</v>
      </c>
      <c r="B107" s="44" t="s">
        <v>888</v>
      </c>
      <c r="C107" s="43"/>
    </row>
    <row r="108" spans="1:3" x14ac:dyDescent="0.25">
      <c r="A108" s="43" t="s">
        <v>930</v>
      </c>
      <c r="B108" s="44" t="s">
        <v>888</v>
      </c>
      <c r="C108" s="43"/>
    </row>
    <row r="109" spans="1:3" x14ac:dyDescent="0.25">
      <c r="A109" s="43" t="s">
        <v>1028</v>
      </c>
      <c r="B109" s="44" t="s">
        <v>538</v>
      </c>
      <c r="C109" s="43"/>
    </row>
    <row r="110" spans="1:3" x14ac:dyDescent="0.25">
      <c r="A110" s="43" t="s">
        <v>1029</v>
      </c>
      <c r="B110" s="44" t="s">
        <v>490</v>
      </c>
      <c r="C110" s="43"/>
    </row>
    <row r="111" spans="1:3" x14ac:dyDescent="0.25">
      <c r="A111" s="43" t="s">
        <v>1030</v>
      </c>
      <c r="B111" s="44" t="s">
        <v>490</v>
      </c>
      <c r="C111" s="43"/>
    </row>
    <row r="112" spans="1:3" x14ac:dyDescent="0.25">
      <c r="A112" s="43" t="s">
        <v>1031</v>
      </c>
      <c r="B112" s="44" t="s">
        <v>490</v>
      </c>
      <c r="C112" s="43"/>
    </row>
    <row r="113" spans="1:3" x14ac:dyDescent="0.25">
      <c r="A113" s="43" t="s">
        <v>931</v>
      </c>
      <c r="B113" s="44" t="s">
        <v>932</v>
      </c>
      <c r="C113" s="43"/>
    </row>
    <row r="114" spans="1:3" x14ac:dyDescent="0.25">
      <c r="A114" s="43" t="s">
        <v>1032</v>
      </c>
      <c r="B114" s="44" t="s">
        <v>488</v>
      </c>
      <c r="C114" s="43"/>
    </row>
    <row r="115" spans="1:3" x14ac:dyDescent="0.25">
      <c r="A115" s="43" t="s">
        <v>1291</v>
      </c>
      <c r="B115" s="44"/>
      <c r="C115" s="43"/>
    </row>
    <row r="116" spans="1:3" x14ac:dyDescent="0.25">
      <c r="A116" s="43" t="s">
        <v>1033</v>
      </c>
      <c r="B116" s="44" t="s">
        <v>538</v>
      </c>
      <c r="C116" s="43"/>
    </row>
    <row r="117" spans="1:3" x14ac:dyDescent="0.25">
      <c r="A117" s="43" t="s">
        <v>539</v>
      </c>
      <c r="B117" s="44" t="s">
        <v>933</v>
      </c>
      <c r="C117" s="43"/>
    </row>
    <row r="118" spans="1:3" x14ac:dyDescent="0.25">
      <c r="A118" s="43" t="s">
        <v>537</v>
      </c>
      <c r="B118" s="44" t="s">
        <v>538</v>
      </c>
      <c r="C118" s="43"/>
    </row>
    <row r="119" spans="1:3" x14ac:dyDescent="0.25">
      <c r="A119" s="43" t="s">
        <v>1034</v>
      </c>
      <c r="B119" s="44" t="s">
        <v>490</v>
      </c>
      <c r="C119" s="43"/>
    </row>
    <row r="120" spans="1:3" x14ac:dyDescent="0.25">
      <c r="A120" s="43" t="s">
        <v>1035</v>
      </c>
      <c r="B120" s="44" t="s">
        <v>933</v>
      </c>
      <c r="C120" s="43"/>
    </row>
    <row r="121" spans="1:3" x14ac:dyDescent="0.25">
      <c r="A121" s="43" t="s">
        <v>539</v>
      </c>
      <c r="B121" s="44" t="s">
        <v>933</v>
      </c>
      <c r="C121" s="43"/>
    </row>
    <row r="122" spans="1:3" x14ac:dyDescent="0.25">
      <c r="A122" s="43" t="s">
        <v>1201</v>
      </c>
      <c r="B122" s="44" t="s">
        <v>488</v>
      </c>
      <c r="C122" s="43"/>
    </row>
    <row r="123" spans="1:3" x14ac:dyDescent="0.25">
      <c r="A123" s="43" t="s">
        <v>1200</v>
      </c>
      <c r="B123" s="44" t="s">
        <v>933</v>
      </c>
      <c r="C123" s="43"/>
    </row>
    <row r="124" spans="1:3" x14ac:dyDescent="0.25">
      <c r="A124" s="43" t="s">
        <v>1036</v>
      </c>
      <c r="B124" s="44" t="s">
        <v>488</v>
      </c>
      <c r="C124" s="43"/>
    </row>
    <row r="125" spans="1:3" x14ac:dyDescent="0.25">
      <c r="A125" s="43" t="s">
        <v>899</v>
      </c>
      <c r="B125" s="44" t="s">
        <v>935</v>
      </c>
      <c r="C125" s="43"/>
    </row>
    <row r="126" spans="1:3" x14ac:dyDescent="0.25">
      <c r="A126" s="43" t="s">
        <v>934</v>
      </c>
      <c r="B126" s="44" t="s">
        <v>935</v>
      </c>
      <c r="C126" s="43"/>
    </row>
    <row r="127" spans="1:3" x14ac:dyDescent="0.25">
      <c r="A127" s="43" t="s">
        <v>936</v>
      </c>
      <c r="B127" s="44" t="s">
        <v>933</v>
      </c>
      <c r="C127" s="43"/>
    </row>
    <row r="128" spans="1:3" x14ac:dyDescent="0.25">
      <c r="A128" s="43" t="s">
        <v>937</v>
      </c>
      <c r="B128" s="44" t="s">
        <v>933</v>
      </c>
      <c r="C128" s="43"/>
    </row>
    <row r="129" spans="1:3" x14ac:dyDescent="0.25">
      <c r="A129" s="43" t="s">
        <v>756</v>
      </c>
      <c r="B129" s="44" t="s">
        <v>933</v>
      </c>
      <c r="C129" s="43"/>
    </row>
    <row r="130" spans="1:3" x14ac:dyDescent="0.25">
      <c r="A130" s="43" t="s">
        <v>1202</v>
      </c>
      <c r="B130" s="44" t="s">
        <v>490</v>
      </c>
      <c r="C130" s="43"/>
    </row>
    <row r="131" spans="1:3" x14ac:dyDescent="0.25">
      <c r="A131" s="43" t="s">
        <v>1038</v>
      </c>
      <c r="B131" s="44" t="s">
        <v>488</v>
      </c>
      <c r="C131" s="43"/>
    </row>
    <row r="132" spans="1:3" x14ac:dyDescent="0.25">
      <c r="A132" s="43" t="s">
        <v>1037</v>
      </c>
      <c r="B132" s="44" t="s">
        <v>488</v>
      </c>
      <c r="C132" s="43"/>
    </row>
    <row r="133" spans="1:3" x14ac:dyDescent="0.25">
      <c r="A133" s="43" t="s">
        <v>900</v>
      </c>
      <c r="B133" s="44" t="s">
        <v>490</v>
      </c>
      <c r="C133" s="43"/>
    </row>
    <row r="134" spans="1:3" x14ac:dyDescent="0.25">
      <c r="A134" s="43" t="s">
        <v>540</v>
      </c>
      <c r="B134" s="44" t="s">
        <v>490</v>
      </c>
      <c r="C134" s="4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FARMACIA Y ALMACEN FARMACIA</vt:lpstr>
      <vt:lpstr>Hoja1</vt:lpstr>
      <vt:lpstr>Hoja2</vt:lpstr>
      <vt:lpstr>Hoja3</vt:lpstr>
      <vt:lpstr>Hoja4</vt:lpstr>
      <vt:lpstr>Hoja5</vt:lpstr>
      <vt:lpstr>Hoja6</vt:lpstr>
      <vt:lpstr>Hoja7</vt:lpstr>
      <vt:lpstr>'FARMACIA Y ALMACEN FARMACIA'!Área_de_impresión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 Naut</dc:creator>
  <cp:lastModifiedBy>Paola Isabel. Sanchez Alvarez</cp:lastModifiedBy>
  <cp:lastPrinted>2024-10-11T18:38:22Z</cp:lastPrinted>
  <dcterms:created xsi:type="dcterms:W3CDTF">2018-05-04T14:35:17Z</dcterms:created>
  <dcterms:modified xsi:type="dcterms:W3CDTF">2024-10-15T14:36:40Z</dcterms:modified>
</cp:coreProperties>
</file>