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19200" windowHeight="11595" tabRatio="733"/>
  </bookViews>
  <sheets>
    <sheet name="FARMACIA Y ALMACEN FARMACIA" sheetId="3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'FARMACIA Y ALMACEN FARMACIA'!$A$10:$G$1038</definedName>
    <definedName name="_xlnm._FilterDatabase" localSheetId="5" hidden="1">Hoja5!$A$1:$C$258</definedName>
    <definedName name="_xlnm.Print_Area" localSheetId="0">'FARMACIA Y ALMACEN FARMACIA'!$A$1:$L$1089</definedName>
  </definedNames>
  <calcPr calcId="152511"/>
</workbook>
</file>

<file path=xl/calcChain.xml><?xml version="1.0" encoding="utf-8"?>
<calcChain xmlns="http://schemas.openxmlformats.org/spreadsheetml/2006/main">
  <c r="F974" i="3" l="1"/>
  <c r="F845" i="3" l="1"/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8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40" i="3"/>
  <c r="F141" i="3"/>
  <c r="F142" i="3"/>
  <c r="F144" i="3"/>
  <c r="F145" i="3"/>
  <c r="F146" i="3"/>
  <c r="F147" i="3"/>
  <c r="F148" i="3"/>
  <c r="F149" i="3"/>
  <c r="F150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9" i="3"/>
  <c r="F410" i="3"/>
  <c r="F411" i="3"/>
  <c r="F412" i="3"/>
  <c r="F413" i="3"/>
  <c r="F414" i="3"/>
  <c r="F416" i="3"/>
  <c r="F417" i="3"/>
  <c r="F418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6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1" i="3"/>
  <c r="E545" i="3" l="1"/>
  <c r="F545" i="3" s="1"/>
  <c r="E544" i="3"/>
  <c r="F544" i="3" s="1"/>
  <c r="E426" i="3"/>
  <c r="F426" i="3" s="1"/>
  <c r="F10" i="3"/>
  <c r="F699" i="3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38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4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9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3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1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26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78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0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7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sharedStrings.xml><?xml version="1.0" encoding="utf-8"?>
<sst xmlns="http://schemas.openxmlformats.org/spreadsheetml/2006/main" count="6297" uniqueCount="1668">
  <si>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</si>
  <si>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</si>
  <si>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</si>
  <si>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</si>
  <si>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</si>
  <si>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</si>
  <si>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</si>
  <si>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</si>
  <si>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</si>
  <si>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</si>
  <si>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</si>
  <si>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</si>
  <si>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</si>
  <si>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</si>
  <si>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</si>
  <si>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</si>
  <si>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</si>
  <si>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</si>
  <si>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</si>
  <si>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</si>
  <si>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</si>
  <si>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</si>
  <si>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</si>
  <si>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</si>
  <si>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</si>
  <si>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</si>
  <si>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</si>
  <si>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</si>
  <si>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</si>
  <si>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</si>
  <si>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</si>
  <si>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</si>
  <si>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</si>
  <si>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</si>
  <si>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</si>
  <si>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</si>
  <si>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</si>
  <si>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</si>
  <si>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</si>
  <si>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</si>
  <si>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</si>
  <si>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</si>
  <si>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</si>
  <si>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</si>
  <si>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</si>
  <si>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</si>
  <si>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</si>
  <si>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</si>
  <si>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</si>
  <si>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</si>
  <si>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</si>
  <si>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</si>
  <si>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</si>
  <si>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</si>
  <si>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</si>
  <si>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</si>
  <si>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</si>
  <si>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</si>
  <si>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</si>
  <si>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</si>
  <si>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</si>
  <si>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</si>
  <si>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</si>
  <si>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</si>
  <si>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</si>
  <si>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</si>
  <si>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</si>
  <si>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</si>
  <si>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</si>
  <si>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</si>
  <si>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</si>
  <si>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</si>
  <si>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</si>
  <si>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</si>
  <si>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</si>
  <si>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</si>
  <si>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</si>
  <si>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</si>
  <si>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</si>
  <si>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</si>
  <si>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</si>
  <si>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</si>
  <si>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</si>
  <si>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</si>
  <si>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</si>
  <si>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</si>
  <si>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</si>
  <si>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</si>
  <si>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</si>
  <si>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</si>
  <si>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</si>
  <si>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</si>
  <si>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</si>
  <si>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</si>
  <si>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</si>
  <si>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</si>
  <si>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</si>
  <si>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</si>
  <si>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</si>
  <si>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</si>
  <si>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</si>
  <si>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</si>
  <si>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</si>
  <si>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</si>
  <si>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</si>
  <si>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</si>
  <si>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</si>
  <si>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</si>
  <si>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</si>
  <si>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</si>
  <si>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</si>
  <si>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</si>
  <si>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</si>
  <si>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</si>
  <si>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</si>
  <si>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</si>
  <si>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</si>
  <si>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</si>
  <si>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</si>
  <si>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</si>
  <si>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</si>
  <si>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</si>
  <si>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</si>
  <si>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</si>
  <si>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</si>
  <si>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</si>
  <si>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</si>
  <si>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</si>
  <si>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</si>
  <si>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</si>
  <si>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</si>
  <si>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</si>
  <si>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</si>
  <si>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</si>
  <si>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</si>
  <si>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</si>
  <si>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</si>
  <si>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</si>
  <si>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</si>
  <si>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</si>
  <si>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</si>
  <si>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</si>
  <si>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</si>
  <si>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</si>
  <si>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</si>
  <si>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</si>
  <si>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</si>
  <si>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</si>
  <si>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</si>
  <si>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</si>
  <si>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</si>
  <si>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</si>
  <si>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</si>
  <si>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</si>
  <si>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</si>
  <si>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</si>
  <si>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</si>
  <si>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</si>
  <si>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</si>
  <si>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</si>
  <si>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</si>
  <si>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</si>
  <si>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</si>
  <si>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</si>
  <si>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</si>
  <si>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</si>
  <si>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</si>
  <si>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</si>
  <si>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</si>
  <si>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</si>
  <si>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</si>
  <si>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</si>
  <si>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</si>
  <si>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</si>
  <si>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</si>
  <si>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</si>
  <si>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</si>
  <si>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</si>
  <si>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</si>
  <si>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</si>
  <si>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</si>
  <si>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</si>
  <si>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</si>
  <si>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</si>
  <si>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</si>
  <si>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</si>
  <si>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</si>
  <si>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</si>
  <si>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</si>
  <si>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</si>
  <si>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</si>
  <si>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</si>
  <si>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</si>
  <si>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</si>
  <si>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</si>
  <si>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</si>
  <si>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</si>
  <si>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</si>
  <si>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</si>
  <si>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</si>
  <si>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</si>
  <si>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</si>
  <si>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</si>
  <si>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</si>
  <si>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</si>
  <si>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</si>
  <si>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</si>
  <si>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</si>
  <si>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</si>
  <si>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</si>
  <si>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</si>
  <si>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</si>
  <si>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</si>
  <si>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</si>
  <si>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</si>
  <si>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</si>
  <si>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</si>
  <si>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</si>
  <si>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</si>
  <si>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</si>
  <si>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</si>
  <si>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</si>
  <si>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</si>
  <si>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</si>
  <si>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</si>
  <si>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</si>
  <si>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</si>
  <si>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</si>
  <si>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</si>
  <si>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</si>
  <si>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</si>
  <si>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</si>
  <si>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</si>
  <si>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</si>
  <si>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</si>
  <si>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</si>
  <si>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</si>
  <si>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</si>
  <si>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</si>
  <si>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</si>
  <si>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</si>
  <si>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</si>
  <si>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</si>
  <si>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</si>
  <si>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</si>
  <si>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</si>
  <si>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</si>
  <si>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</si>
  <si>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</si>
  <si>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</si>
  <si>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</si>
  <si>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</si>
  <si>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</si>
  <si>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</si>
  <si>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</si>
  <si>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</si>
  <si>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</si>
  <si>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</si>
  <si>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</si>
  <si>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</si>
  <si>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</si>
  <si>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</si>
  <si>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</si>
  <si>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</si>
  <si>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</si>
  <si>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</si>
  <si>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</si>
  <si>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</si>
  <si>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</si>
  <si>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</si>
  <si>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</si>
  <si>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</si>
  <si>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</si>
  <si>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</si>
  <si>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</si>
  <si>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</si>
  <si>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</si>
  <si>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</si>
  <si>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</si>
  <si>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</si>
  <si>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</si>
  <si>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</si>
  <si>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</si>
  <si>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</si>
  <si>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</si>
  <si>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</si>
  <si>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</si>
  <si>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</si>
  <si>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</si>
  <si>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</si>
  <si>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</si>
  <si>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</si>
  <si>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</si>
  <si>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</si>
  <si>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</si>
  <si>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</si>
  <si>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</si>
  <si>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</si>
  <si>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</si>
  <si>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</si>
  <si>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</si>
  <si>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</si>
  <si>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</si>
  <si>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</si>
  <si>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</si>
  <si>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</si>
  <si>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</si>
  <si>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</si>
  <si>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</si>
  <si>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</si>
  <si>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</si>
  <si>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</si>
  <si>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</si>
  <si>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</si>
  <si>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</si>
  <si>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</si>
  <si>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</si>
  <si>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</si>
  <si>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</si>
  <si>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</si>
  <si>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</si>
  <si>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</si>
  <si>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</si>
  <si>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</si>
  <si>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</si>
  <si>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</si>
  <si>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</si>
  <si>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</si>
  <si>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</si>
  <si>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</si>
  <si>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</si>
  <si>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</si>
  <si>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</si>
  <si>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</si>
  <si>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</si>
  <si>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</si>
  <si>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</si>
  <si>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</si>
  <si>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</si>
  <si>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</si>
  <si>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</si>
  <si>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</si>
  <si>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</si>
  <si>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</si>
  <si>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</si>
  <si>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</si>
  <si>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</si>
  <si>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</si>
  <si>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</si>
  <si>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</si>
  <si>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</si>
  <si>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</si>
  <si>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</si>
  <si>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</si>
  <si>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</si>
  <si>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</si>
  <si>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</si>
  <si>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</si>
  <si>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</si>
  <si>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</si>
  <si>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</si>
  <si>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</si>
  <si>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</si>
  <si>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</si>
  <si>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</si>
  <si>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</si>
  <si>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</si>
  <si>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</si>
  <si>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</si>
  <si>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</si>
  <si>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</si>
  <si>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</si>
  <si>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</si>
  <si>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</si>
  <si>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</si>
  <si>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</si>
  <si>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</si>
  <si>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</si>
  <si>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</si>
  <si>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</si>
  <si>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</si>
  <si>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</si>
  <si>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</si>
  <si>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</si>
  <si>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</si>
  <si>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</si>
  <si>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</si>
  <si>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</si>
  <si>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</si>
  <si>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</si>
  <si>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</si>
  <si>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</si>
  <si>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</si>
  <si>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</si>
  <si>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</si>
  <si>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</si>
  <si>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</si>
  <si>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</si>
  <si>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</si>
  <si>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</si>
  <si>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</si>
  <si>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</si>
  <si>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</si>
  <si>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</si>
  <si>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</si>
  <si>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</si>
  <si>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</si>
  <si>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</si>
  <si>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</si>
  <si>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</si>
  <si>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</si>
  <si>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</si>
  <si>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</si>
  <si>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</si>
  <si>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</si>
  <si>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</si>
  <si>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</si>
  <si>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</si>
  <si>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</si>
  <si>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</si>
  <si>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</si>
  <si>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</si>
  <si>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</si>
  <si>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</si>
  <si>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</si>
  <si>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</si>
  <si>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</si>
  <si>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</si>
  <si>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</si>
  <si>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</si>
  <si>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</si>
  <si>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</si>
  <si>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</si>
  <si>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</si>
  <si>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</si>
  <si>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</si>
  <si>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</si>
  <si>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</si>
  <si>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</si>
  <si>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</si>
  <si>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</si>
  <si>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</si>
  <si>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</si>
  <si>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</si>
  <si>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</si>
  <si>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</si>
  <si>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</si>
  <si>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</si>
  <si>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</si>
  <si>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</si>
  <si>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</si>
  <si>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</si>
  <si>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</si>
  <si>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</si>
  <si>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</si>
  <si>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</si>
  <si>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</si>
  <si>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</si>
  <si>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</si>
  <si>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</si>
  <si>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</si>
  <si>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</si>
  <si>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</si>
  <si>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</si>
  <si>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</si>
  <si>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</si>
  <si>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</si>
  <si>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</si>
  <si>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</si>
  <si>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</si>
  <si>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</si>
  <si>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</si>
  <si>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</si>
  <si>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</si>
  <si>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</si>
  <si>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</si>
  <si>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</si>
  <si>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</si>
  <si>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</si>
  <si>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</si>
  <si>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</si>
  <si>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</si>
  <si>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</si>
  <si>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</si>
  <si>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</si>
  <si>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</si>
  <si>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</si>
  <si>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</si>
  <si>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</si>
  <si>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</si>
  <si>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</si>
  <si>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</si>
  <si>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</si>
  <si>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</si>
  <si>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</si>
  <si>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</si>
  <si>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</si>
  <si>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</si>
  <si>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</si>
  <si>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</si>
  <si>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</si>
  <si>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</si>
  <si>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</si>
  <si>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</si>
  <si>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</si>
  <si>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</si>
  <si>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</si>
  <si>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</si>
  <si>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</si>
  <si>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</si>
  <si>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</si>
  <si>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</si>
  <si>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</si>
  <si>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</si>
  <si>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</si>
  <si>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</si>
  <si>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</si>
  <si>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</si>
  <si>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</si>
  <si>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</si>
  <si>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</si>
  <si>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</si>
  <si>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</si>
  <si>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</si>
  <si>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</si>
  <si>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</si>
  <si>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</si>
  <si>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</si>
  <si>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</si>
  <si>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</si>
  <si>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</si>
  <si>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</si>
  <si>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</si>
  <si>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</si>
  <si>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</si>
  <si>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</si>
  <si>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</si>
  <si>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</si>
  <si>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</si>
  <si>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</si>
  <si>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</si>
  <si>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</si>
  <si>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</si>
  <si>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</si>
  <si>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</si>
  <si>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</si>
  <si>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</si>
  <si>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</si>
  <si>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</si>
  <si>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</si>
  <si>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</si>
  <si>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</si>
  <si>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</si>
  <si>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</si>
  <si>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</si>
  <si>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</si>
  <si>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</si>
  <si>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</si>
  <si>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</si>
  <si>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</si>
  <si>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</si>
  <si>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</si>
  <si>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</si>
  <si>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</si>
  <si>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</si>
  <si>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</si>
  <si>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</si>
  <si>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</si>
  <si>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</si>
  <si>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</si>
  <si>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</si>
  <si>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</si>
  <si>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</si>
  <si>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</si>
  <si>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</si>
  <si>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</si>
  <si>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</si>
  <si>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</si>
  <si>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</si>
  <si>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</si>
  <si>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</si>
  <si>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</si>
  <si>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</si>
  <si>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</si>
  <si>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</si>
  <si>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</si>
  <si>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</si>
  <si>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</si>
  <si>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</si>
  <si>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</si>
  <si>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</si>
  <si>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</si>
  <si>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</si>
  <si>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</si>
  <si>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</si>
  <si>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</si>
  <si>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</si>
  <si>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</si>
  <si>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</si>
  <si>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</si>
  <si>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</si>
  <si>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</si>
  <si>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</si>
  <si>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</si>
  <si>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</si>
  <si>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</si>
  <si>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</si>
  <si>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</si>
  <si>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</si>
  <si>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</si>
  <si>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</si>
  <si>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</si>
  <si>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</si>
  <si>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</si>
  <si>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</si>
  <si>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</si>
  <si>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</si>
  <si>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</si>
  <si>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</si>
  <si>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</si>
  <si>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</si>
  <si>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</si>
  <si>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</si>
  <si>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</si>
  <si>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</si>
  <si>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</si>
  <si>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</si>
  <si>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</si>
  <si>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</si>
  <si>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</si>
  <si>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</si>
  <si>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</si>
  <si>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</si>
  <si>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</si>
  <si>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</si>
  <si>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</si>
  <si>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</si>
  <si>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</si>
  <si>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</si>
  <si>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</si>
  <si>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</si>
  <si>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</si>
  <si>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</si>
  <si>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</si>
  <si>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</si>
  <si>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</si>
  <si>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</si>
  <si>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</si>
  <si>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</si>
  <si>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</si>
  <si>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</si>
  <si>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</si>
  <si>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</si>
  <si>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</si>
  <si>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</si>
  <si>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</si>
  <si>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</si>
  <si>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</si>
  <si>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</si>
  <si>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</si>
  <si>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</si>
  <si>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</si>
  <si>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</si>
  <si>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</si>
  <si>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</si>
  <si>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</si>
  <si>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</si>
  <si>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</si>
  <si>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</si>
  <si>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</si>
  <si>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</si>
  <si>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</si>
  <si>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</si>
  <si>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</si>
  <si>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</si>
  <si>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</si>
  <si>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</si>
  <si>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</si>
  <si>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</si>
  <si>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</si>
  <si>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</si>
  <si>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</si>
  <si>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</si>
  <si>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</si>
  <si>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</si>
  <si>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</si>
  <si>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</si>
  <si>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</si>
  <si>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</si>
  <si>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</si>
  <si>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</si>
  <si>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</si>
  <si>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</si>
  <si>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</si>
  <si>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</si>
  <si>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</si>
  <si>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</si>
  <si>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</si>
  <si>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</si>
  <si>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</si>
  <si>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</si>
  <si>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</si>
  <si>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</si>
  <si>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</si>
  <si>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</si>
  <si>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</si>
  <si>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</si>
  <si>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</si>
  <si>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</si>
  <si>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</si>
  <si>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</si>
  <si>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</si>
  <si>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</si>
  <si>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</si>
  <si>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</si>
  <si>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</si>
  <si>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</si>
  <si>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</si>
  <si>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</si>
  <si>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</si>
  <si>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</si>
  <si>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</si>
  <si>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</si>
  <si>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</si>
  <si>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</si>
  <si>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</si>
  <si>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</si>
  <si>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</si>
  <si>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</si>
  <si>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</si>
  <si>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</si>
  <si>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</si>
  <si>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</si>
  <si>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</si>
  <si>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</si>
  <si>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</si>
  <si>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</si>
  <si>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</si>
  <si>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</si>
  <si>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</si>
  <si>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</si>
  <si>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</si>
  <si>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</si>
  <si>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</si>
  <si>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</si>
  <si>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</si>
  <si>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</si>
  <si>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</si>
  <si>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</si>
  <si>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</si>
  <si>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</si>
  <si>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</si>
  <si>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</si>
  <si>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</si>
  <si>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</si>
  <si>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</si>
  <si>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</si>
  <si>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</si>
  <si>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</si>
  <si>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</si>
  <si>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</si>
  <si>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</si>
  <si>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</si>
  <si>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</si>
  <si>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</si>
  <si>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</si>
  <si>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</si>
  <si>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</si>
  <si>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</si>
  <si>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</si>
  <si>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</si>
  <si>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</si>
  <si>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</si>
  <si>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</si>
  <si>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</si>
  <si>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</si>
  <si>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</si>
  <si>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</si>
  <si>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</si>
  <si>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</si>
  <si>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</si>
  <si>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</si>
  <si>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</si>
  <si>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</si>
  <si>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</si>
  <si>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</si>
  <si>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</si>
  <si>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</si>
  <si>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</si>
  <si>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</si>
  <si>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</si>
  <si>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</si>
  <si>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</si>
  <si>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</si>
  <si>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</si>
  <si>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</si>
  <si>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</si>
  <si>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</si>
  <si>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</si>
  <si>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</si>
  <si>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</si>
  <si>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</si>
  <si>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</si>
  <si>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</si>
  <si>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</si>
  <si>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</si>
  <si>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</si>
  <si>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</si>
  <si>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</si>
  <si>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</si>
  <si>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</si>
  <si>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</si>
  <si>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</si>
  <si>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</si>
  <si>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</si>
  <si>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</si>
  <si>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</si>
  <si>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</si>
  <si>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</si>
  <si>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</si>
  <si>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</si>
  <si>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</si>
  <si>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</si>
  <si>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</si>
  <si>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</si>
  <si>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</si>
  <si>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</si>
  <si>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</si>
  <si>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</si>
  <si>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</si>
  <si>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</si>
  <si>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</si>
  <si>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</si>
  <si>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</si>
  <si>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</si>
  <si>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</si>
  <si>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</si>
  <si>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</si>
  <si>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</si>
  <si>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</si>
  <si>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</si>
  <si>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</si>
  <si>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</si>
  <si>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</si>
  <si>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</si>
  <si>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</si>
  <si>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</si>
  <si>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</si>
  <si>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</si>
  <si>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</si>
  <si>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</si>
  <si>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</si>
  <si>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</si>
  <si>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</si>
  <si>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</si>
  <si>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</si>
  <si>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</si>
  <si>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</si>
  <si>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</si>
  <si>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</si>
  <si>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</si>
  <si>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</si>
  <si>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</si>
  <si>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</si>
  <si>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</si>
  <si>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</si>
  <si>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</si>
  <si>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</si>
  <si>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</si>
  <si>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</si>
  <si>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</si>
  <si>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</si>
  <si>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</si>
  <si>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</si>
  <si>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</si>
  <si>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</si>
  <si>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</si>
  <si>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</si>
  <si>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</si>
  <si>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</si>
  <si>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</si>
  <si>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</si>
  <si>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</si>
  <si>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</si>
  <si>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</si>
  <si>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</si>
  <si>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</si>
  <si>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</si>
  <si>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</si>
  <si>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</si>
  <si>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</si>
  <si>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</si>
  <si>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</si>
  <si>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</si>
  <si>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</si>
  <si>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</si>
  <si>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</si>
  <si>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</si>
  <si>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</si>
  <si>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</si>
  <si>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</si>
  <si>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</si>
  <si>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</si>
  <si>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</si>
  <si>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</si>
  <si>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</si>
  <si>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</si>
  <si>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</si>
  <si>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</si>
  <si>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</si>
  <si>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</si>
  <si>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</si>
  <si>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</si>
  <si>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</si>
  <si>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</si>
  <si>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</si>
  <si>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</si>
  <si>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</si>
  <si>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</si>
  <si>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</si>
  <si>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</si>
  <si>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</si>
  <si>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</si>
  <si>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</si>
  <si>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</si>
  <si>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</si>
  <si>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</si>
  <si>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</si>
  <si>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</si>
  <si>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</si>
  <si>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</si>
  <si>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</si>
  <si>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</si>
  <si>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</si>
  <si>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</si>
  <si>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</si>
  <si>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</si>
  <si>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</si>
  <si>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</si>
  <si>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</si>
  <si>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</si>
  <si>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</si>
  <si>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</si>
  <si>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</si>
  <si>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</si>
  <si>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</si>
  <si>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</si>
  <si>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</si>
  <si>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</si>
  <si>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</si>
  <si>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</si>
  <si>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</si>
  <si>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</si>
  <si>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</si>
  <si>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</si>
  <si>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</si>
  <si>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</si>
  <si>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</si>
  <si>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</si>
  <si>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</si>
  <si>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</si>
  <si>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</si>
  <si>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</si>
  <si>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</si>
  <si>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</si>
  <si>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</si>
  <si>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</si>
  <si>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</si>
  <si>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</si>
  <si>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</si>
  <si>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</si>
  <si>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</si>
  <si>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</si>
  <si>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</si>
  <si>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</si>
  <si>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</si>
  <si>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</si>
  <si>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</si>
  <si>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</si>
  <si>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</si>
  <si>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</si>
  <si>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</si>
  <si>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</si>
  <si>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</si>
  <si>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</si>
  <si>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</si>
  <si>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</si>
  <si>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</si>
  <si>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</si>
  <si>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</si>
  <si>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</si>
  <si>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</si>
  <si>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</si>
  <si>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</si>
  <si>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</si>
  <si>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</si>
  <si>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</si>
  <si>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</si>
  <si>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</si>
  <si>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</si>
  <si>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</si>
  <si>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</si>
  <si>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</si>
  <si>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</si>
  <si>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</si>
  <si>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</si>
  <si>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</si>
  <si>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</si>
  <si>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</si>
  <si>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</si>
  <si>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</si>
  <si>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</si>
  <si>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</si>
  <si>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</si>
  <si>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</si>
  <si>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</si>
  <si>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</si>
  <si>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</si>
  <si>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</si>
  <si>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</si>
  <si>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</si>
  <si>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</si>
  <si>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</si>
  <si>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</si>
  <si>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</si>
  <si>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</si>
  <si>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</si>
  <si>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</si>
  <si>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</si>
  <si>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</si>
  <si>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</si>
  <si>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</si>
  <si>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</si>
  <si>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</si>
  <si>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</si>
  <si>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</si>
  <si>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</si>
  <si>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</si>
  <si>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</si>
  <si>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</si>
  <si>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</si>
  <si>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</si>
  <si>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</si>
  <si>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</si>
  <si>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</si>
  <si>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</si>
  <si>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</si>
  <si>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</si>
  <si>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</si>
  <si>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</si>
  <si>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</si>
  <si>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</si>
  <si>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</si>
  <si>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</si>
  <si>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</si>
  <si>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</si>
  <si>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</si>
  <si>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</si>
  <si>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</si>
  <si>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</si>
  <si>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</si>
  <si>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</si>
  <si>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</si>
  <si>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</si>
  <si>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</si>
  <si>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</si>
  <si>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</si>
  <si>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</si>
  <si>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</si>
  <si>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</si>
  <si>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</si>
  <si>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</si>
  <si>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</si>
  <si>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</si>
  <si>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</si>
  <si>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</si>
  <si>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</si>
  <si>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</si>
  <si>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</si>
  <si>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</si>
  <si>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</si>
  <si>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</si>
  <si>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</si>
  <si>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</si>
  <si>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</si>
  <si>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</si>
  <si>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</si>
  <si>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</si>
  <si>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</si>
  <si>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</si>
  <si>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</si>
  <si>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</si>
  <si>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</si>
  <si>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</si>
  <si>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</si>
  <si>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</si>
  <si>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</si>
  <si>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</si>
  <si>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</si>
  <si>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</si>
  <si>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</si>
  <si>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</si>
  <si>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</si>
  <si>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</si>
  <si>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</si>
  <si>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</si>
  <si>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</si>
  <si>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</si>
  <si>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</si>
  <si>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</si>
  <si>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</si>
  <si>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</si>
  <si>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</si>
  <si>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</si>
  <si>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</si>
  <si>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</si>
  <si>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</si>
  <si>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</si>
  <si>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</si>
  <si>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</si>
  <si>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</si>
  <si>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</si>
  <si>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</si>
  <si>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</si>
  <si>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</si>
  <si>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</si>
  <si>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</si>
  <si>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</si>
  <si>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</si>
  <si>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</si>
  <si>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</si>
  <si>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</si>
  <si>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</si>
  <si>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</si>
  <si>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</si>
  <si>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</si>
  <si>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</si>
  <si>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</si>
  <si>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</si>
  <si>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</si>
  <si>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</si>
  <si>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</si>
  <si>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</si>
  <si>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</si>
  <si>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</si>
  <si>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</si>
  <si>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</si>
  <si>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</si>
  <si>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</si>
  <si>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</si>
  <si>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</si>
  <si>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</si>
  <si>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</si>
  <si>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</si>
  <si>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</si>
  <si>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</si>
  <si>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</si>
  <si>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</si>
  <si>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</si>
  <si>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</si>
  <si>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</si>
  <si>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</si>
  <si>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</si>
  <si>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</si>
  <si>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</si>
  <si>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</si>
  <si>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</si>
  <si>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</si>
  <si>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</si>
  <si>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</si>
  <si>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</si>
  <si>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</si>
  <si>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</si>
  <si>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</si>
  <si>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</si>
  <si>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</si>
  <si>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</si>
  <si>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</si>
  <si>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</si>
  <si>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</si>
  <si>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</si>
  <si>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</si>
  <si>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</si>
  <si>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</si>
  <si>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</si>
  <si>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</si>
  <si>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</si>
  <si>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</si>
  <si>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</si>
  <si>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</si>
  <si>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</si>
  <si>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</si>
  <si>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</si>
  <si>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</si>
  <si>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</si>
  <si>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</si>
  <si>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</si>
  <si>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</si>
  <si>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</si>
  <si>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</si>
  <si>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</si>
  <si>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</si>
  <si>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</si>
  <si>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</si>
  <si>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</si>
  <si>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</si>
  <si>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</si>
  <si>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</si>
  <si>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</si>
  <si>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</si>
  <si>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</si>
  <si>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</si>
  <si>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</si>
  <si>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</si>
  <si>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</si>
  <si>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</si>
  <si>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</si>
  <si>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</si>
  <si>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</si>
  <si>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</si>
  <si>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</si>
  <si>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</si>
  <si>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</si>
  <si>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</si>
  <si>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</si>
  <si>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</si>
  <si>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</si>
  <si>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</si>
  <si>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</si>
  <si>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</si>
  <si>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</si>
  <si>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</si>
  <si>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</si>
  <si>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</si>
  <si>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</si>
  <si>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</si>
  <si>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</si>
  <si>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</si>
  <si>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</si>
  <si>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</si>
  <si>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</si>
  <si>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</si>
  <si>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</si>
  <si>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</si>
  <si>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</si>
  <si>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</si>
  <si>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</si>
  <si>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</si>
  <si>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</si>
  <si>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</si>
  <si>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</si>
  <si>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</si>
  <si>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</si>
  <si>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</si>
  <si>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</si>
  <si>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</si>
  <si>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</si>
  <si>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</si>
  <si>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</si>
  <si>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</si>
  <si>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</si>
  <si>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</si>
  <si>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</si>
  <si>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</si>
  <si>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</si>
  <si>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</si>
  <si>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</si>
  <si>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</si>
  <si>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</si>
  <si>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</si>
  <si>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</si>
  <si>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</si>
  <si>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</si>
  <si>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</si>
  <si>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</si>
  <si>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</si>
  <si>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</si>
  <si>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</si>
  <si>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</si>
  <si>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</si>
  <si>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</si>
  <si>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</si>
  <si>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</si>
  <si>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</si>
  <si>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</si>
  <si>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</si>
  <si>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</si>
  <si>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</si>
  <si>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</si>
  <si>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</si>
  <si>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</si>
  <si>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</si>
  <si>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</si>
  <si>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</si>
  <si>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</si>
  <si>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</si>
  <si>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</si>
  <si>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</si>
  <si>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</si>
  <si>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</si>
  <si>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</si>
  <si>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</si>
  <si>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</si>
  <si>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</si>
  <si>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</si>
  <si>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</si>
  <si>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</si>
  <si>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</si>
  <si>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</si>
  <si>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</si>
  <si>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</si>
  <si>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</si>
  <si>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</si>
  <si>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</si>
  <si>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</si>
  <si>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</si>
  <si>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VANCOMICINA 1GR. RICHET</t>
  </si>
  <si>
    <t>ACIDO CLORHICO ( HCL 1N)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</si>
  <si>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</si>
  <si>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</si>
  <si>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</si>
  <si>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</si>
  <si>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</si>
  <si>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</si>
  <si>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</si>
  <si>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</si>
  <si>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</si>
  <si>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</si>
  <si>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</si>
  <si>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</si>
  <si>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</si>
  <si>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</si>
  <si>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</si>
  <si>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</si>
  <si>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</si>
  <si>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</si>
  <si>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</si>
  <si>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</si>
  <si>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</si>
  <si>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</si>
  <si>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</si>
  <si>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</si>
  <si>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</si>
  <si>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</si>
  <si>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</si>
  <si>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</si>
  <si>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</si>
  <si>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</si>
  <si>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</si>
  <si>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</si>
  <si>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</si>
  <si>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</si>
  <si>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</si>
  <si>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</si>
  <si>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</si>
  <si>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</si>
  <si>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</si>
  <si>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</si>
  <si>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</si>
  <si>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</si>
  <si>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</si>
  <si>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</si>
  <si>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</si>
  <si>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</si>
  <si>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</si>
  <si>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</si>
  <si>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</si>
  <si>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</si>
  <si>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</si>
  <si>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</si>
  <si>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MANTA TERMICA PARA NEONATO</t>
  </si>
  <si>
    <t>PAPEL DE MONITOREO FETAL REF. C01529OP2MU PAQ/1</t>
  </si>
  <si>
    <t>SONDA DE ALIMENTACION # 12</t>
  </si>
  <si>
    <t>CATETER HEMODIALISIS 12 LUMEN REF: NDLPC20</t>
  </si>
  <si>
    <t>SISTEMA DE CPAP #2 CON ADAPTADORES REF: 1686</t>
  </si>
  <si>
    <t>SERTAL COMPUESTO IM./IV 15MG/2ML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</si>
  <si>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</si>
  <si>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</si>
  <si>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</si>
  <si>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</si>
  <si>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</si>
  <si>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</si>
  <si>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</si>
  <si>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</si>
  <si>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</si>
  <si>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</si>
  <si>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</si>
  <si>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</si>
  <si>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</si>
  <si>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</si>
  <si>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</si>
  <si>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</si>
  <si>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</si>
  <si>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</si>
  <si>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</si>
  <si>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</si>
  <si>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</si>
  <si>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</si>
  <si>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CEFEPIME 1 GR FARMATECH</t>
  </si>
  <si>
    <t>CEFTRIAXONA (SODICA)</t>
  </si>
  <si>
    <t>HIDROXICLOROQUINA 200MG</t>
  </si>
  <si>
    <t>LEVOBUPICAINA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</si>
  <si>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</si>
  <si>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</si>
  <si>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</si>
  <si>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</si>
  <si>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</si>
  <si>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</si>
  <si>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</si>
  <si>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</si>
  <si>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</si>
  <si>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</si>
  <si>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</si>
  <si>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</si>
  <si>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</si>
  <si>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</si>
  <si>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</si>
  <si>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</si>
  <si>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</si>
  <si>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</si>
  <si>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</si>
  <si>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</si>
  <si>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</si>
  <si>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</si>
  <si>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</si>
  <si>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</si>
  <si>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</si>
  <si>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</si>
  <si>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</si>
  <si>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</si>
  <si>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</si>
  <si>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</si>
  <si>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</si>
  <si>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</si>
  <si>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</si>
  <si>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</si>
  <si>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</si>
  <si>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</si>
  <si>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</si>
  <si>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</si>
  <si>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</si>
  <si>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 xml:space="preserve">COLESTINA 100 MG </t>
  </si>
  <si>
    <t xml:space="preserve">AZITROMICINA 200MG </t>
  </si>
  <si>
    <t>NORADRENALINA 1MG/2ML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</si>
  <si>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</si>
  <si>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</si>
  <si>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</si>
  <si>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</si>
  <si>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</si>
  <si>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</si>
  <si>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</si>
  <si>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</si>
  <si>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</si>
  <si>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</si>
  <si>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</si>
  <si>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</si>
  <si>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</si>
  <si>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</si>
  <si>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</si>
  <si>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</si>
  <si>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</si>
  <si>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</si>
  <si>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</si>
  <si>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</si>
  <si>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</si>
  <si>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</si>
  <si>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</si>
  <si>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</si>
  <si>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</si>
  <si>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</si>
  <si>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</si>
  <si>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</si>
  <si>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</si>
  <si>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</si>
  <si>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</si>
  <si>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</si>
  <si>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</si>
  <si>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</si>
  <si>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</si>
  <si>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</si>
  <si>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</si>
  <si>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</si>
  <si>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</si>
  <si>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</si>
  <si>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</si>
  <si>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</si>
  <si>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</si>
  <si>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</si>
  <si>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</si>
  <si>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</si>
  <si>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</si>
  <si>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</si>
  <si>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</si>
  <si>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</si>
  <si>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</si>
  <si>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</si>
  <si>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</si>
  <si>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</si>
  <si>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</si>
  <si>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</si>
  <si>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</si>
  <si>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</si>
  <si>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</si>
  <si>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</si>
  <si>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</si>
  <si>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</si>
  <si>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</si>
  <si>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</si>
  <si>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</si>
  <si>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</si>
  <si>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</si>
  <si>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</si>
  <si>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</si>
  <si>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</si>
  <si>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</si>
  <si>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</si>
  <si>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</si>
  <si>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</si>
  <si>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</si>
  <si>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</si>
  <si>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</si>
  <si>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</si>
  <si>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</si>
  <si>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</si>
  <si>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</si>
  <si>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</si>
  <si>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</si>
  <si>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</si>
  <si>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</si>
  <si>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</si>
  <si>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</si>
  <si>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</si>
  <si>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</si>
  <si>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</si>
  <si>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</si>
  <si>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</si>
  <si>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</si>
  <si>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</si>
  <si>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</si>
  <si>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</si>
  <si>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</si>
  <si>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</si>
  <si>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 xml:space="preserve">LONACTENE 100MCG </t>
  </si>
  <si>
    <t xml:space="preserve">LINEZOLID 600MG/300ML </t>
  </si>
  <si>
    <t xml:space="preserve">SUCRALFATO GRANULADOS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</si>
  <si>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</si>
  <si>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</si>
  <si>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</si>
  <si>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</si>
  <si>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</si>
  <si>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</si>
  <si>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</si>
  <si>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</si>
  <si>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</si>
  <si>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</si>
  <si>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</si>
  <si>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</si>
  <si>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</si>
  <si>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</si>
  <si>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</si>
  <si>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</si>
  <si>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</si>
  <si>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>TUBO DE MEDIO CULTIVO</t>
  </si>
  <si>
    <t>CANULA DE MAYO # 1</t>
  </si>
  <si>
    <t>MULTIFLORA ADVANCE ( CAPSULA )</t>
  </si>
  <si>
    <t xml:space="preserve">HILO SEDA 3-0 </t>
  </si>
  <si>
    <t xml:space="preserve">NEOMELUBRINA 1000MG 2ML </t>
  </si>
  <si>
    <t xml:space="preserve">CAJA DE 100 AMP 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</si>
  <si>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</si>
  <si>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</si>
  <si>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</si>
  <si>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</si>
  <si>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</si>
  <si>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</si>
  <si>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</si>
  <si>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</si>
  <si>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</si>
  <si>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</si>
  <si>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</si>
  <si>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</si>
  <si>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</si>
  <si>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</si>
  <si>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</si>
  <si>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</si>
  <si>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#10</t>
  </si>
  <si>
    <t xml:space="preserve">HILO NYLON  # 0-3 </t>
  </si>
  <si>
    <t>OLANZAPINA 5MG (OLAPIN)</t>
  </si>
  <si>
    <t xml:space="preserve">BACTERODINE SOLUCION </t>
  </si>
  <si>
    <t>CANULA DE MAYO # 12</t>
  </si>
  <si>
    <t>CATETER SUCCION CERRADA # 5</t>
  </si>
  <si>
    <t>AGUJA SPINAL 23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</si>
  <si>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</si>
  <si>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</si>
  <si>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</si>
  <si>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</si>
  <si>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</si>
  <si>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</si>
  <si>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</si>
  <si>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</si>
  <si>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FENITOINA SONDA 50MG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</si>
  <si>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</si>
  <si>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</si>
  <si>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</si>
  <si>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</si>
  <si>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</si>
  <si>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</si>
  <si>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</si>
  <si>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</si>
  <si>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</si>
  <si>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</si>
  <si>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</si>
  <si>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</si>
  <si>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</si>
  <si>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</si>
  <si>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</si>
  <si>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</si>
  <si>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</si>
  <si>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</si>
  <si>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</si>
  <si>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</si>
  <si>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</si>
  <si>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 xml:space="preserve">TRIMETOPRIMA 160/800MG </t>
  </si>
  <si>
    <t xml:space="preserve">TABLETA </t>
  </si>
  <si>
    <t>BAJANTE DE FOTOSENSIBE AGILIA</t>
  </si>
  <si>
    <t>CANULA DE MAYO PARA NEONATO 0.6</t>
  </si>
  <si>
    <t>DONACION</t>
  </si>
  <si>
    <t>KARPATIL 0.100MG DE 30 TABLETAS</t>
  </si>
  <si>
    <t>PRECIO ACTUALIZADO</t>
  </si>
  <si>
    <t>AVAGARD CHG REF.: 9321 3M</t>
  </si>
  <si>
    <t>OXIDO ROJO (PATOLOGIA)</t>
  </si>
  <si>
    <t>PORTA OBJETO(7105) (ESMERILADO) C/50 ( REF.1324 )</t>
  </si>
  <si>
    <t>TUBO EN T 1667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</si>
  <si>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</si>
  <si>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</si>
  <si>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</si>
  <si>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</si>
  <si>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</si>
  <si>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</si>
  <si>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</si>
  <si>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>CAPTOPRIL 25MG TAB</t>
  </si>
  <si>
    <t>MEROPENEN 500</t>
  </si>
  <si>
    <t>AGENTE SULFACTANTE 80MG ML/3ML</t>
  </si>
  <si>
    <t>SERTAL COMPUESTO ALFA (SENTROL)</t>
  </si>
  <si>
    <t>CITICOLINA 250MG/2ML</t>
  </si>
  <si>
    <t>BICARBONATO DE SODIO DE 8.4%/10ML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</si>
  <si>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</si>
  <si>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</si>
  <si>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</si>
  <si>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</si>
  <si>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</si>
  <si>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CANULA RAM PEDIATRICA NEOTECH REF: N4902</t>
  </si>
  <si>
    <t>CANULA RAM NEONATO NEOTECH REF: N4901</t>
  </si>
  <si>
    <t>Octubre</t>
  </si>
  <si>
    <t>Noviembre</t>
  </si>
  <si>
    <t>Diciembre</t>
  </si>
  <si>
    <t>Correspondiente Trimestre OCTUBRE-DICIEMBRE  2024</t>
  </si>
  <si>
    <t>BAJANTE BURETA AGILIA</t>
  </si>
  <si>
    <t>BAJANTE NITROGLICERIAS Y AMINAS (BAXTER)</t>
  </si>
  <si>
    <t>HEMOVAC MEDIUM # 14</t>
  </si>
  <si>
    <t>FOSFOSODA 24,4/10.8G</t>
  </si>
  <si>
    <t>CAJA 12</t>
  </si>
  <si>
    <t>Oct-Dic 2024</t>
  </si>
  <si>
    <t>Dr. Freddy Manuel Novas Cuevas</t>
  </si>
  <si>
    <t>Director General</t>
  </si>
  <si>
    <t xml:space="preserve"> Sub-Director Administrativo y Financiero</t>
  </si>
  <si>
    <t xml:space="preserve"> Licdo. Geraldo Antonio Acosta Tifas</t>
  </si>
  <si>
    <t xml:space="preserve"> Licda. Luz Maireny Gonzalez</t>
  </si>
  <si>
    <t>Enc. 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</si>
</sst>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Border="0" applyProtection="0"/>
    <xf numFmtId="0" fontId="26" fillId="9" borderId="0" applyBorder="0" applyProtection="0"/>
    <xf numFmtId="0" fontId="27" fillId="0" borderId="0"/>
    <xf numFmtId="0" fontId="3" fillId="4" borderId="0" applyNumberFormat="0" applyBorder="0" applyAlignment="0" applyProtection="0"/>
    <xf numFmtId="0" fontId="28" fillId="0" borderId="0"/>
    <xf numFmtId="43" fontId="29" fillId="0" borderId="0" applyFont="0" applyFill="0" applyBorder="0" applyAlignment="0" applyProtection="0"/>
    <xf numFmtId="0" fontId="28" fillId="0" borderId="0"/>
    <xf numFmtId="0" fontId="3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6" fillId="0" borderId="0" xfId="0" applyFont="1"/>
    <xf numFmtId="0" fontId="18" fillId="3" borderId="3" xfId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/>
    <xf numFmtId="0" fontId="19" fillId="2" borderId="3" xfId="6" applyFont="1" applyFill="1" applyBorder="1" applyAlignment="1">
      <alignment vertical="center"/>
    </xf>
    <xf numFmtId="3" fontId="19" fillId="2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/>
    </xf>
    <xf numFmtId="0" fontId="16" fillId="0" borderId="3" xfId="0" applyFont="1" applyBorder="1"/>
    <xf numFmtId="14" fontId="17" fillId="5" borderId="3" xfId="0" applyNumberFormat="1" applyFont="1" applyFill="1" applyBorder="1" applyAlignment="1">
      <alignment horizontal="center" vertical="center"/>
    </xf>
    <xf numFmtId="0" fontId="19" fillId="5" borderId="3" xfId="6" applyNumberFormat="1" applyFont="1" applyFill="1" applyBorder="1" applyAlignment="1">
      <alignment horizontal="center"/>
    </xf>
    <xf numFmtId="0" fontId="19" fillId="2" borderId="3" xfId="6" applyFont="1" applyFill="1" applyBorder="1" applyAlignment="1">
      <alignment horizontal="left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3" fontId="19" fillId="2" borderId="3" xfId="6" applyNumberFormat="1" applyFont="1" applyFill="1" applyBorder="1" applyAlignment="1">
      <alignment horizontal="left"/>
    </xf>
    <xf numFmtId="0" fontId="16" fillId="2" borderId="3" xfId="6" applyFont="1" applyFill="1" applyBorder="1" applyAlignment="1">
      <alignment horizontal="left"/>
    </xf>
    <xf numFmtId="0" fontId="19" fillId="0" borderId="3" xfId="7" applyNumberFormat="1" applyFont="1" applyBorder="1" applyAlignment="1">
      <alignment horizontal="left"/>
    </xf>
    <xf numFmtId="14" fontId="19" fillId="2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/>
    <xf numFmtId="0" fontId="20" fillId="0" borderId="18" xfId="0" applyFont="1" applyBorder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7" fillId="7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0" fillId="3" borderId="3" xfId="0" applyFont="1" applyFill="1" applyBorder="1"/>
    <xf numFmtId="0" fontId="20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6" applyFont="1" applyFill="1" applyBorder="1" applyAlignment="1">
      <alignment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6" applyNumberFormat="1" applyFont="1" applyFill="1" applyBorder="1" applyAlignment="1">
      <alignment horizontal="left" wrapText="1"/>
    </xf>
    <xf numFmtId="0" fontId="4" fillId="2" borderId="3" xfId="6" applyFont="1" applyFill="1" applyBorder="1" applyAlignment="1">
      <alignment horizontal="left" wrapText="1"/>
    </xf>
    <xf numFmtId="0" fontId="8" fillId="0" borderId="3" xfId="7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6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6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3" fillId="2" borderId="0" xfId="0" applyFont="1" applyFill="1" applyAlignment="1">
      <alignment wrapText="1"/>
    </xf>
    <xf numFmtId="0" fontId="4" fillId="0" borderId="3" xfId="0" applyFont="1" applyBorder="1" applyAlignment="1">
      <alignment wrapText="1"/>
    </xf>
    <xf numFmtId="165" fontId="11" fillId="0" borderId="3" xfId="7" applyNumberFormat="1" applyFont="1" applyFill="1" applyBorder="1" applyAlignment="1">
      <alignment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12" fillId="6" borderId="3" xfId="7" applyNumberFormat="1" applyFont="1" applyFill="1" applyBorder="1" applyAlignment="1">
      <alignment wrapText="1"/>
    </xf>
    <xf numFmtId="0" fontId="9" fillId="3" borderId="3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25" fillId="5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5" fontId="8" fillId="2" borderId="3" xfId="7" applyNumberFormat="1" applyFont="1" applyFill="1" applyBorder="1" applyAlignment="1">
      <alignment horizontal="center" wrapText="1"/>
    </xf>
    <xf numFmtId="0" fontId="8" fillId="6" borderId="3" xfId="6" applyFont="1" applyFill="1" applyBorder="1" applyAlignment="1">
      <alignment wrapText="1"/>
    </xf>
    <xf numFmtId="165" fontId="11" fillId="6" borderId="3" xfId="7" applyNumberFormat="1" applyFont="1" applyFill="1" applyBorder="1" applyAlignment="1">
      <alignment wrapText="1"/>
    </xf>
    <xf numFmtId="165" fontId="11" fillId="5" borderId="4" xfId="7" applyNumberFormat="1" applyFont="1" applyFill="1" applyBorder="1" applyAlignment="1">
      <alignment wrapText="1"/>
    </xf>
    <xf numFmtId="165" fontId="11" fillId="0" borderId="4" xfId="7" applyNumberFormat="1" applyFont="1" applyFill="1" applyBorder="1" applyAlignment="1">
      <alignment horizontal="center" wrapText="1"/>
    </xf>
    <xf numFmtId="165" fontId="8" fillId="0" borderId="3" xfId="7" applyNumberFormat="1" applyFont="1" applyFill="1" applyBorder="1" applyAlignment="1">
      <alignment horizontal="center" wrapText="1"/>
    </xf>
    <xf numFmtId="165" fontId="8" fillId="8" borderId="3" xfId="7" applyNumberFormat="1" applyFont="1" applyFill="1" applyBorder="1" applyAlignment="1">
      <alignment horizontal="center" wrapText="1"/>
    </xf>
    <xf numFmtId="165" fontId="8" fillId="0" borderId="4" xfId="7" applyNumberFormat="1" applyFont="1" applyFill="1" applyBorder="1" applyAlignment="1">
      <alignment horizontal="center" wrapText="1"/>
    </xf>
    <xf numFmtId="165" fontId="8" fillId="2" borderId="4" xfId="7" applyNumberFormat="1" applyFont="1" applyFill="1" applyBorder="1" applyAlignment="1">
      <alignment horizontal="center" wrapText="1"/>
    </xf>
    <xf numFmtId="165" fontId="8" fillId="0" borderId="3" xfId="7" applyNumberFormat="1" applyFont="1" applyBorder="1" applyAlignment="1">
      <alignment horizontal="center" wrapText="1"/>
    </xf>
    <xf numFmtId="165" fontId="11" fillId="0" borderId="3" xfId="7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9" fillId="3" borderId="9" xfId="1" applyFont="1" applyFill="1" applyBorder="1" applyAlignment="1">
      <alignment horizontal="center" vertical="center" wrapText="1"/>
    </xf>
    <xf numFmtId="43" fontId="8" fillId="2" borderId="3" xfId="7" applyFont="1" applyFill="1" applyBorder="1" applyAlignment="1">
      <alignment horizontal="left" wrapText="1"/>
    </xf>
    <xf numFmtId="14" fontId="31" fillId="0" borderId="15" xfId="0" applyNumberFormat="1" applyFont="1" applyBorder="1" applyAlignment="1">
      <alignment horizontal="center"/>
    </xf>
    <xf numFmtId="43" fontId="25" fillId="5" borderId="3" xfId="7" applyFont="1" applyFill="1" applyBorder="1" applyAlignment="1">
      <alignment horizontal="center" vertical="center" wrapText="1"/>
    </xf>
    <xf numFmtId="43" fontId="23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wrapText="1"/>
    </xf>
    <xf numFmtId="43" fontId="8" fillId="2" borderId="3" xfId="7" applyFont="1" applyFill="1" applyBorder="1" applyAlignment="1">
      <alignment horizontal="center" vertical="center" wrapText="1"/>
    </xf>
    <xf numFmtId="43" fontId="23" fillId="2" borderId="3" xfId="7" applyFont="1" applyFill="1" applyBorder="1" applyAlignment="1">
      <alignment horizontal="center" vertical="center" wrapText="1"/>
    </xf>
    <xf numFmtId="43" fontId="8" fillId="8" borderId="3" xfId="7" applyFont="1" applyFill="1" applyBorder="1" applyAlignment="1">
      <alignment horizontal="center" wrapText="1"/>
    </xf>
    <xf numFmtId="43" fontId="4" fillId="0" borderId="3" xfId="7" applyFont="1" applyBorder="1" applyAlignment="1">
      <alignment horizontal="center" wrapText="1"/>
    </xf>
    <xf numFmtId="43" fontId="8" fillId="6" borderId="3" xfId="7" applyFont="1" applyFill="1" applyBorder="1" applyAlignment="1">
      <alignment horizontal="center" wrapText="1"/>
    </xf>
    <xf numFmtId="43" fontId="4" fillId="2" borderId="3" xfId="7" applyFont="1" applyFill="1" applyBorder="1" applyAlignment="1">
      <alignment horizontal="center" wrapText="1"/>
    </xf>
    <xf numFmtId="43" fontId="8" fillId="0" borderId="3" xfId="7" applyFont="1" applyBorder="1" applyAlignment="1">
      <alignment horizontal="center" wrapText="1"/>
    </xf>
    <xf numFmtId="0" fontId="8" fillId="2" borderId="9" xfId="6" applyFont="1" applyFill="1" applyBorder="1" applyAlignment="1">
      <alignment wrapText="1"/>
    </xf>
    <xf numFmtId="43" fontId="8" fillId="2" borderId="9" xfId="7" applyFont="1" applyFill="1" applyBorder="1" applyAlignment="1">
      <alignment horizontal="center" wrapText="1"/>
    </xf>
    <xf numFmtId="165" fontId="8" fillId="0" borderId="9" xfId="7" applyNumberFormat="1" applyFont="1" applyFill="1" applyBorder="1" applyAlignment="1">
      <alignment horizontal="center" wrapText="1"/>
    </xf>
    <xf numFmtId="0" fontId="8" fillId="2" borderId="4" xfId="6" applyFont="1" applyFill="1" applyBorder="1" applyAlignment="1">
      <alignment wrapText="1"/>
    </xf>
    <xf numFmtId="43" fontId="8" fillId="2" borderId="4" xfId="7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5" fontId="4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5" fontId="4" fillId="2" borderId="3" xfId="7" applyNumberFormat="1" applyFont="1" applyFill="1" applyBorder="1" applyAlignment="1">
      <alignment horizontal="center" wrapText="1"/>
    </xf>
    <xf numFmtId="0" fontId="4" fillId="2" borderId="3" xfId="6" applyFont="1" applyFill="1" applyBorder="1" applyAlignment="1">
      <alignment wrapText="1"/>
    </xf>
    <xf numFmtId="165" fontId="4" fillId="0" borderId="3" xfId="7" applyNumberFormat="1" applyFont="1" applyFill="1" applyBorder="1" applyAlignment="1">
      <alignment horizontal="center" wrapText="1"/>
    </xf>
    <xf numFmtId="165" fontId="4" fillId="0" borderId="4" xfId="7" applyNumberFormat="1" applyFont="1" applyFill="1" applyBorder="1" applyAlignment="1">
      <alignment horizontal="center" wrapText="1"/>
    </xf>
    <xf numFmtId="165" fontId="8" fillId="5" borderId="3" xfId="7" applyNumberFormat="1" applyFont="1" applyFill="1" applyBorder="1" applyAlignment="1">
      <alignment horizontal="center" wrapText="1"/>
    </xf>
    <xf numFmtId="43" fontId="8" fillId="5" borderId="3" xfId="7" applyFont="1" applyFill="1" applyBorder="1" applyAlignment="1">
      <alignment horizontal="center" wrapText="1"/>
    </xf>
    <xf numFmtId="165" fontId="11" fillId="5" borderId="3" xfId="7" applyNumberFormat="1" applyFont="1" applyFill="1" applyBorder="1" applyAlignment="1">
      <alignment horizont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65" fontId="24" fillId="6" borderId="3" xfId="7" applyNumberFormat="1" applyFont="1" applyFill="1" applyBorder="1" applyAlignment="1">
      <alignment horizontal="center" wrapText="1"/>
    </xf>
    <xf numFmtId="43" fontId="8" fillId="2" borderId="3" xfId="6" applyNumberFormat="1" applyFont="1" applyFill="1" applyBorder="1" applyAlignment="1">
      <alignment wrapText="1"/>
    </xf>
    <xf numFmtId="0" fontId="9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3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8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195385</xdr:colOff>
      <xdr:row>0</xdr:row>
      <xdr:rowOff>387513</xdr:rowOff>
    </xdr:from>
    <xdr:to>
      <xdr:col>11</xdr:col>
      <xdr:colOff>2696305</xdr:colOff>
      <xdr:row>5</xdr:row>
      <xdr:rowOff>48846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77693" y="387513"/>
          <a:ext cx="5578227" cy="1615179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24423</xdr:colOff>
      <xdr:row>0</xdr:row>
      <xdr:rowOff>244232</xdr:rowOff>
    </xdr:from>
    <xdr:to>
      <xdr:col>1</xdr:col>
      <xdr:colOff>4420577</xdr:colOff>
      <xdr:row>6</xdr:row>
      <xdr:rowOff>122732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23" y="244232"/>
          <a:ext cx="6814039" cy="2223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1089"/>
  <sheetViews>
    <sheetView tabSelected="1" zoomScale="39" zoomScaleNormal="39" zoomScaleSheetLayoutView="40" zoomScalePageLayoutView="32" workbookViewId="0">
      <selection activeCell="C1074" sqref="C1074"/>
    </sheetView>
  </sheetViews>
  <sheetFormatPr baseColWidth="10" defaultColWidth="11.42578125" defaultRowHeight="31.5" x14ac:dyDescent="0.5"/>
  <cols>
    <col min="1" max="1" width="36.140625" style="37" bestFit="1" customWidth="1"/>
    <col min="2" max="2" width="136.7109375" style="37" bestFit="1" customWidth="1"/>
    <col min="3" max="3" width="46.140625" style="38" bestFit="1" customWidth="1"/>
    <col min="4" max="4" width="46.140625" style="38" hidden="1" customWidth="1"/>
    <col min="5" max="5" width="47.140625" style="38" hidden="1" customWidth="1"/>
    <col min="6" max="6" width="37.28515625" style="38" hidden="1" customWidth="1"/>
    <col min="7" max="7" width="46.140625" style="37" customWidth="1"/>
    <col min="8" max="10" width="11.42578125" style="37" hidden="1" customWidth="1"/>
    <col min="11" max="12" width="46.140625" style="59" customWidth="1"/>
    <col min="13" max="16384" width="11.42578125" style="37"/>
  </cols>
  <sheetData>
    <row r="1" spans="1:12" ht="31.5" customHeight="1" x14ac:dyDescent="0.5">
      <c r="A1" s="125" t="s">
        <v>12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1.5" customHeight="1" x14ac:dyDescent="0.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31.5" customHeight="1" x14ac:dyDescent="0.5">
      <c r="A3" s="126" t="s">
        <v>15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31.5" customHeight="1" x14ac:dyDescent="0.5">
      <c r="A4" s="126" t="s">
        <v>14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31.5" customHeight="1" x14ac:dyDescent="0.5">
      <c r="A5" s="125" t="s">
        <v>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31.5" customHeight="1" x14ac:dyDescent="0.5">
      <c r="A6" s="124" t="s">
        <v>1655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46.5" customHeight="1" x14ac:dyDescent="0.5">
      <c r="A7" s="129" t="s">
        <v>0</v>
      </c>
      <c r="B7" s="45"/>
      <c r="C7" s="45"/>
      <c r="D7" s="86"/>
      <c r="E7" s="130" t="s">
        <v>3</v>
      </c>
      <c r="F7" s="45"/>
      <c r="G7" s="45"/>
      <c r="K7" s="118"/>
      <c r="L7" s="118"/>
    </row>
    <row r="8" spans="1:12" ht="46.5" customHeight="1" x14ac:dyDescent="0.5">
      <c r="A8" s="129"/>
      <c r="B8" s="45" t="s">
        <v>1</v>
      </c>
      <c r="C8" s="45" t="s">
        <v>2</v>
      </c>
      <c r="D8" s="69" t="s">
        <v>1627</v>
      </c>
      <c r="E8" s="131"/>
      <c r="F8" s="46" t="s">
        <v>4</v>
      </c>
      <c r="G8" s="45" t="s">
        <v>5</v>
      </c>
      <c r="K8" s="118" t="s">
        <v>5</v>
      </c>
      <c r="L8" s="118" t="s">
        <v>5</v>
      </c>
    </row>
    <row r="9" spans="1:12" ht="46.5" customHeight="1" x14ac:dyDescent="0.5">
      <c r="A9" s="129"/>
      <c r="B9" s="45"/>
      <c r="C9" s="45"/>
      <c r="D9" s="70"/>
      <c r="E9" s="132"/>
      <c r="F9" s="45"/>
      <c r="G9" s="45" t="s">
        <v>1652</v>
      </c>
      <c r="K9" s="118" t="s">
        <v>1653</v>
      </c>
      <c r="L9" s="118" t="s">
        <v>1654</v>
      </c>
    </row>
    <row r="10" spans="1:12" ht="27" customHeight="1" x14ac:dyDescent="0.55000000000000004">
      <c r="A10" s="88" t="s">
        <v>1661</v>
      </c>
      <c r="B10" s="61" t="s">
        <v>473</v>
      </c>
      <c r="C10" s="51" t="s">
        <v>9</v>
      </c>
      <c r="D10" s="51"/>
      <c r="E10" s="105">
        <v>0</v>
      </c>
      <c r="F10" s="84">
        <f>G10*E10</f>
        <v>0</v>
      </c>
      <c r="G10" s="84">
        <v>4</v>
      </c>
      <c r="K10" s="84"/>
      <c r="L10" s="84"/>
    </row>
    <row r="11" spans="1:12" ht="32.25" customHeight="1" x14ac:dyDescent="0.55000000000000004">
      <c r="A11" s="88" t="s">
        <v>1661</v>
      </c>
      <c r="B11" s="61" t="s">
        <v>1404</v>
      </c>
      <c r="C11" s="51" t="s">
        <v>8</v>
      </c>
      <c r="D11" s="87">
        <v>6000</v>
      </c>
      <c r="E11" s="84">
        <v>6000</v>
      </c>
      <c r="F11" s="84">
        <f>G11*E11</f>
        <v>48000</v>
      </c>
      <c r="G11" s="78">
        <v>8</v>
      </c>
      <c r="K11" s="78">
        <v>8</v>
      </c>
      <c r="L11" s="78">
        <v>12</v>
      </c>
    </row>
    <row r="12" spans="1:12" ht="36" hidden="1" x14ac:dyDescent="0.55000000000000004">
      <c r="A12" s="88" t="s">
        <v>1661</v>
      </c>
      <c r="B12" s="61" t="s">
        <v>474</v>
      </c>
      <c r="C12" s="51" t="s">
        <v>9</v>
      </c>
      <c r="D12" s="87"/>
      <c r="E12" s="84">
        <v>0</v>
      </c>
      <c r="F12" s="84">
        <f t="shared" ref="F12:F75" si="0">G12*E12</f>
        <v>0</v>
      </c>
      <c r="G12" s="78"/>
      <c r="K12" s="78"/>
      <c r="L12" s="78"/>
    </row>
    <row r="13" spans="1:12" s="59" customFormat="1" ht="27" customHeight="1" x14ac:dyDescent="0.55000000000000004">
      <c r="A13" s="88" t="s">
        <v>1661</v>
      </c>
      <c r="B13" s="62" t="s">
        <v>564</v>
      </c>
      <c r="C13" s="62" t="s">
        <v>8</v>
      </c>
      <c r="D13" s="90">
        <v>2000.1</v>
      </c>
      <c r="E13" s="79">
        <v>2000</v>
      </c>
      <c r="F13" s="84">
        <f t="shared" si="0"/>
        <v>24000</v>
      </c>
      <c r="G13" s="81">
        <v>12</v>
      </c>
      <c r="K13" s="81">
        <v>12</v>
      </c>
      <c r="L13" s="81">
        <v>8</v>
      </c>
    </row>
    <row r="14" spans="1:12" s="59" customFormat="1" ht="27" hidden="1" customHeight="1" x14ac:dyDescent="0.55000000000000004">
      <c r="A14" s="88" t="s">
        <v>1661</v>
      </c>
      <c r="B14" s="62" t="s">
        <v>1463</v>
      </c>
      <c r="C14" s="62" t="s">
        <v>8</v>
      </c>
      <c r="D14" s="91"/>
      <c r="E14" s="79">
        <v>0</v>
      </c>
      <c r="F14" s="84">
        <f t="shared" si="0"/>
        <v>0</v>
      </c>
      <c r="G14" s="81"/>
      <c r="K14" s="81"/>
      <c r="L14" s="81"/>
    </row>
    <row r="15" spans="1:12" ht="27" customHeight="1" x14ac:dyDescent="0.55000000000000004">
      <c r="A15" s="88" t="s">
        <v>1661</v>
      </c>
      <c r="B15" s="62" t="s">
        <v>336</v>
      </c>
      <c r="C15" s="62" t="s">
        <v>8</v>
      </c>
      <c r="D15" s="91"/>
      <c r="E15" s="79">
        <v>385</v>
      </c>
      <c r="F15" s="84">
        <f t="shared" si="0"/>
        <v>18095</v>
      </c>
      <c r="G15" s="81">
        <v>47</v>
      </c>
      <c r="K15" s="81">
        <v>47</v>
      </c>
      <c r="L15" s="81">
        <v>47</v>
      </c>
    </row>
    <row r="16" spans="1:12" ht="30" hidden="1" customHeight="1" x14ac:dyDescent="0.55000000000000004">
      <c r="A16" s="88" t="s">
        <v>1661</v>
      </c>
      <c r="B16" s="62" t="s">
        <v>1070</v>
      </c>
      <c r="C16" s="62" t="s">
        <v>8</v>
      </c>
      <c r="D16" s="91"/>
      <c r="E16" s="79">
        <v>78.790000000000006</v>
      </c>
      <c r="F16" s="84">
        <f t="shared" si="0"/>
        <v>0</v>
      </c>
      <c r="G16" s="81"/>
      <c r="K16" s="81"/>
      <c r="L16" s="81"/>
    </row>
    <row r="17" spans="1:12" ht="36" x14ac:dyDescent="0.55000000000000004">
      <c r="A17" s="88" t="s">
        <v>1661</v>
      </c>
      <c r="B17" s="62" t="s">
        <v>1405</v>
      </c>
      <c r="C17" s="62" t="s">
        <v>8</v>
      </c>
      <c r="D17" s="91"/>
      <c r="E17" s="79">
        <v>0</v>
      </c>
      <c r="F17" s="84">
        <f t="shared" si="0"/>
        <v>0</v>
      </c>
      <c r="G17" s="81">
        <v>3</v>
      </c>
      <c r="K17" s="81">
        <v>3</v>
      </c>
      <c r="L17" s="81">
        <v>3</v>
      </c>
    </row>
    <row r="18" spans="1:12" ht="36" hidden="1" x14ac:dyDescent="0.55000000000000004">
      <c r="A18" s="88" t="s">
        <v>1661</v>
      </c>
      <c r="B18" s="62" t="s">
        <v>1218</v>
      </c>
      <c r="C18" s="62" t="s">
        <v>8</v>
      </c>
      <c r="D18" s="91"/>
      <c r="E18" s="79">
        <v>2115.84</v>
      </c>
      <c r="F18" s="84">
        <f t="shared" si="0"/>
        <v>0</v>
      </c>
      <c r="G18" s="81"/>
      <c r="K18" s="81"/>
      <c r="L18" s="81"/>
    </row>
    <row r="19" spans="1:12" ht="36" x14ac:dyDescent="0.55000000000000004">
      <c r="A19" s="88" t="s">
        <v>1661</v>
      </c>
      <c r="B19" s="62" t="s">
        <v>1317</v>
      </c>
      <c r="C19" s="62" t="s">
        <v>8</v>
      </c>
      <c r="D19" s="91"/>
      <c r="E19" s="79">
        <v>0</v>
      </c>
      <c r="F19" s="84">
        <f t="shared" si="0"/>
        <v>0</v>
      </c>
      <c r="G19" s="81">
        <v>3</v>
      </c>
      <c r="K19" s="81">
        <v>3</v>
      </c>
      <c r="L19" s="81">
        <v>3</v>
      </c>
    </row>
    <row r="20" spans="1:12" ht="36" hidden="1" x14ac:dyDescent="0.55000000000000004">
      <c r="A20" s="88" t="s">
        <v>1661</v>
      </c>
      <c r="B20" s="62" t="s">
        <v>1437</v>
      </c>
      <c r="C20" s="62" t="s">
        <v>1438</v>
      </c>
      <c r="D20" s="91"/>
      <c r="E20" s="79">
        <v>0</v>
      </c>
      <c r="F20" s="84">
        <f t="shared" si="0"/>
        <v>0</v>
      </c>
      <c r="G20" s="81"/>
      <c r="K20" s="81"/>
      <c r="L20" s="81"/>
    </row>
    <row r="21" spans="1:12" s="59" customFormat="1" ht="36" x14ac:dyDescent="0.55000000000000004">
      <c r="A21" s="88" t="s">
        <v>1661</v>
      </c>
      <c r="B21" s="62" t="s">
        <v>781</v>
      </c>
      <c r="C21" s="62" t="s">
        <v>8</v>
      </c>
      <c r="D21" s="91">
        <v>450</v>
      </c>
      <c r="E21" s="79">
        <v>450</v>
      </c>
      <c r="F21" s="84">
        <f t="shared" si="0"/>
        <v>184950</v>
      </c>
      <c r="G21" s="81">
        <v>411</v>
      </c>
      <c r="K21" s="81">
        <v>439</v>
      </c>
      <c r="L21" s="81">
        <v>269</v>
      </c>
    </row>
    <row r="22" spans="1:12" ht="36" x14ac:dyDescent="0.55000000000000004">
      <c r="A22" s="88" t="s">
        <v>1661</v>
      </c>
      <c r="B22" s="62" t="s">
        <v>780</v>
      </c>
      <c r="C22" s="62" t="s">
        <v>6</v>
      </c>
      <c r="D22" s="91">
        <v>122</v>
      </c>
      <c r="E22" s="79">
        <v>122</v>
      </c>
      <c r="F22" s="84">
        <f t="shared" si="0"/>
        <v>146766</v>
      </c>
      <c r="G22" s="81">
        <v>1203</v>
      </c>
      <c r="K22" s="81">
        <v>1800</v>
      </c>
      <c r="L22" s="81">
        <v>345</v>
      </c>
    </row>
    <row r="23" spans="1:12" ht="36" x14ac:dyDescent="0.55000000000000004">
      <c r="A23" s="88" t="s">
        <v>1661</v>
      </c>
      <c r="B23" s="53" t="s">
        <v>18</v>
      </c>
      <c r="C23" s="53" t="s">
        <v>8</v>
      </c>
      <c r="D23" s="92"/>
      <c r="E23" s="79">
        <v>105.6</v>
      </c>
      <c r="F23" s="84">
        <f t="shared" si="0"/>
        <v>1689.6</v>
      </c>
      <c r="G23" s="81">
        <v>16</v>
      </c>
      <c r="K23" s="81">
        <v>147</v>
      </c>
      <c r="L23" s="81">
        <v>165</v>
      </c>
    </row>
    <row r="24" spans="1:12" ht="36" hidden="1" x14ac:dyDescent="0.55000000000000004">
      <c r="A24" s="88" t="s">
        <v>1661</v>
      </c>
      <c r="B24" s="53" t="s">
        <v>19</v>
      </c>
      <c r="C24" s="53" t="s">
        <v>8</v>
      </c>
      <c r="D24" s="92"/>
      <c r="E24" s="79">
        <v>390</v>
      </c>
      <c r="F24" s="84">
        <f t="shared" si="0"/>
        <v>0</v>
      </c>
      <c r="G24" s="81"/>
      <c r="K24" s="81"/>
      <c r="L24" s="81"/>
    </row>
    <row r="25" spans="1:12" ht="36" hidden="1" x14ac:dyDescent="0.55000000000000004">
      <c r="A25" s="88" t="s">
        <v>1661</v>
      </c>
      <c r="B25" s="53" t="s">
        <v>1352</v>
      </c>
      <c r="C25" s="53" t="s">
        <v>8</v>
      </c>
      <c r="D25" s="92"/>
      <c r="E25" s="79">
        <v>105.6</v>
      </c>
      <c r="F25" s="84">
        <f t="shared" si="0"/>
        <v>0</v>
      </c>
      <c r="G25" s="81"/>
      <c r="K25" s="81"/>
      <c r="L25" s="81"/>
    </row>
    <row r="26" spans="1:12" ht="30" customHeight="1" x14ac:dyDescent="0.55000000000000004">
      <c r="A26" s="88" t="s">
        <v>1661</v>
      </c>
      <c r="B26" s="62" t="s">
        <v>782</v>
      </c>
      <c r="C26" s="53" t="s">
        <v>8</v>
      </c>
      <c r="D26" s="93">
        <v>204.06</v>
      </c>
      <c r="E26" s="79">
        <v>390</v>
      </c>
      <c r="F26" s="84">
        <f t="shared" si="0"/>
        <v>0</v>
      </c>
      <c r="G26" s="81"/>
      <c r="K26" s="81">
        <v>3</v>
      </c>
      <c r="L26" s="81"/>
    </row>
    <row r="27" spans="1:12" ht="36" x14ac:dyDescent="0.55000000000000004">
      <c r="A27" s="88" t="s">
        <v>1661</v>
      </c>
      <c r="B27" s="62" t="s">
        <v>20</v>
      </c>
      <c r="C27" s="62" t="s">
        <v>6</v>
      </c>
      <c r="D27" s="91">
        <v>5.9</v>
      </c>
      <c r="E27" s="79">
        <v>122</v>
      </c>
      <c r="F27" s="84">
        <f t="shared" si="0"/>
        <v>372222</v>
      </c>
      <c r="G27" s="81">
        <v>3051</v>
      </c>
      <c r="K27" s="81">
        <v>1816</v>
      </c>
      <c r="L27" s="81">
        <v>5317</v>
      </c>
    </row>
    <row r="28" spans="1:12" ht="36" x14ac:dyDescent="0.55000000000000004">
      <c r="A28" s="88" t="s">
        <v>1661</v>
      </c>
      <c r="B28" s="62" t="s">
        <v>783</v>
      </c>
      <c r="C28" s="62" t="s">
        <v>6</v>
      </c>
      <c r="D28" s="91">
        <v>5</v>
      </c>
      <c r="E28" s="79">
        <v>122</v>
      </c>
      <c r="F28" s="84">
        <f t="shared" si="0"/>
        <v>65636</v>
      </c>
      <c r="G28" s="81">
        <v>538</v>
      </c>
      <c r="K28" s="81">
        <v>496</v>
      </c>
      <c r="L28" s="81">
        <v>455</v>
      </c>
    </row>
    <row r="29" spans="1:12" ht="36" x14ac:dyDescent="0.55000000000000004">
      <c r="A29" s="88" t="s">
        <v>1661</v>
      </c>
      <c r="B29" s="62" t="s">
        <v>836</v>
      </c>
      <c r="C29" s="62" t="s">
        <v>6</v>
      </c>
      <c r="D29" s="91">
        <v>5.23</v>
      </c>
      <c r="E29" s="79">
        <v>122</v>
      </c>
      <c r="F29" s="84">
        <f t="shared" si="0"/>
        <v>143106</v>
      </c>
      <c r="G29" s="81">
        <v>1173</v>
      </c>
      <c r="K29" s="81">
        <v>1171</v>
      </c>
      <c r="L29" s="81">
        <v>1173</v>
      </c>
    </row>
    <row r="30" spans="1:12" s="59" customFormat="1" ht="36" hidden="1" x14ac:dyDescent="0.55000000000000004">
      <c r="A30" s="88" t="s">
        <v>1661</v>
      </c>
      <c r="B30" s="62" t="s">
        <v>1615</v>
      </c>
      <c r="C30" s="62" t="s">
        <v>6</v>
      </c>
      <c r="D30" s="91"/>
      <c r="E30" s="79">
        <v>0</v>
      </c>
      <c r="F30" s="84">
        <f t="shared" si="0"/>
        <v>0</v>
      </c>
      <c r="G30" s="81"/>
      <c r="K30" s="81"/>
      <c r="L30" s="81"/>
    </row>
    <row r="31" spans="1:12" ht="36" x14ac:dyDescent="0.55000000000000004">
      <c r="A31" s="88" t="s">
        <v>1661</v>
      </c>
      <c r="B31" s="62" t="s">
        <v>337</v>
      </c>
      <c r="C31" s="62" t="s">
        <v>6</v>
      </c>
      <c r="D31" s="91">
        <v>306.8</v>
      </c>
      <c r="E31" s="79">
        <v>306.8</v>
      </c>
      <c r="F31" s="84">
        <f t="shared" si="0"/>
        <v>17180.8</v>
      </c>
      <c r="G31" s="81">
        <v>56</v>
      </c>
      <c r="K31" s="81">
        <v>69</v>
      </c>
      <c r="L31" s="81">
        <v>57</v>
      </c>
    </row>
    <row r="32" spans="1:12" s="59" customFormat="1" ht="36" x14ac:dyDescent="0.55000000000000004">
      <c r="A32" s="88" t="s">
        <v>1661</v>
      </c>
      <c r="B32" s="62" t="s">
        <v>1067</v>
      </c>
      <c r="C32" s="62" t="s">
        <v>6</v>
      </c>
      <c r="D32" s="91"/>
      <c r="E32" s="79">
        <v>122</v>
      </c>
      <c r="F32" s="84">
        <f t="shared" si="0"/>
        <v>0</v>
      </c>
      <c r="G32" s="81"/>
      <c r="K32" s="81">
        <v>12</v>
      </c>
      <c r="L32" s="81">
        <v>8</v>
      </c>
    </row>
    <row r="33" spans="1:12" ht="36" x14ac:dyDescent="0.55000000000000004">
      <c r="A33" s="88" t="s">
        <v>1661</v>
      </c>
      <c r="B33" s="62" t="s">
        <v>557</v>
      </c>
      <c r="C33" s="62" t="s">
        <v>6</v>
      </c>
      <c r="D33" s="91">
        <v>306.8</v>
      </c>
      <c r="E33" s="79">
        <v>306.8</v>
      </c>
      <c r="F33" s="84">
        <f t="shared" si="0"/>
        <v>19635.2</v>
      </c>
      <c r="G33" s="81">
        <v>64</v>
      </c>
      <c r="K33" s="81">
        <v>59</v>
      </c>
      <c r="L33" s="81">
        <v>53</v>
      </c>
    </row>
    <row r="34" spans="1:12" ht="37.5" hidden="1" customHeight="1" x14ac:dyDescent="0.55000000000000004">
      <c r="A34" s="88" t="s">
        <v>1661</v>
      </c>
      <c r="B34" s="62" t="s">
        <v>1238</v>
      </c>
      <c r="C34" s="62" t="s">
        <v>6</v>
      </c>
      <c r="D34" s="91"/>
      <c r="E34" s="79">
        <v>122</v>
      </c>
      <c r="F34" s="84">
        <f t="shared" si="0"/>
        <v>0</v>
      </c>
      <c r="G34" s="81"/>
      <c r="K34" s="81"/>
      <c r="L34" s="81"/>
    </row>
    <row r="35" spans="1:12" ht="36" hidden="1" x14ac:dyDescent="0.55000000000000004">
      <c r="A35" s="88" t="s">
        <v>1661</v>
      </c>
      <c r="B35" s="62" t="s">
        <v>542</v>
      </c>
      <c r="C35" s="62" t="s">
        <v>6</v>
      </c>
      <c r="D35" s="91"/>
      <c r="E35" s="79">
        <v>122</v>
      </c>
      <c r="F35" s="84">
        <f t="shared" si="0"/>
        <v>0</v>
      </c>
      <c r="G35" s="81"/>
      <c r="K35" s="81"/>
      <c r="L35" s="81"/>
    </row>
    <row r="36" spans="1:12" ht="36" x14ac:dyDescent="0.55000000000000004">
      <c r="A36" s="88" t="s">
        <v>1661</v>
      </c>
      <c r="B36" s="62" t="s">
        <v>901</v>
      </c>
      <c r="C36" s="62" t="s">
        <v>6</v>
      </c>
      <c r="D36" s="91"/>
      <c r="E36" s="79">
        <v>122</v>
      </c>
      <c r="F36" s="84">
        <f t="shared" si="0"/>
        <v>0</v>
      </c>
      <c r="G36" s="81"/>
      <c r="K36" s="81">
        <v>117</v>
      </c>
      <c r="L36" s="81"/>
    </row>
    <row r="37" spans="1:12" ht="36" x14ac:dyDescent="0.55000000000000004">
      <c r="A37" s="88" t="s">
        <v>1661</v>
      </c>
      <c r="B37" s="62" t="s">
        <v>541</v>
      </c>
      <c r="C37" s="62" t="s">
        <v>6</v>
      </c>
      <c r="D37" s="91"/>
      <c r="E37" s="79">
        <v>203.39</v>
      </c>
      <c r="F37" s="84">
        <f t="shared" si="0"/>
        <v>0</v>
      </c>
      <c r="G37" s="81"/>
      <c r="K37" s="81">
        <v>164</v>
      </c>
      <c r="L37" s="81">
        <v>283</v>
      </c>
    </row>
    <row r="38" spans="1:12" ht="36" x14ac:dyDescent="0.55000000000000004">
      <c r="A38" s="88" t="s">
        <v>1661</v>
      </c>
      <c r="B38" s="62" t="s">
        <v>373</v>
      </c>
      <c r="C38" s="62" t="s">
        <v>6</v>
      </c>
      <c r="D38" s="91"/>
      <c r="E38" s="79">
        <v>203.39</v>
      </c>
      <c r="F38" s="84">
        <f t="shared" si="0"/>
        <v>0</v>
      </c>
      <c r="G38" s="81"/>
      <c r="K38" s="81">
        <v>50</v>
      </c>
      <c r="L38" s="81">
        <v>50</v>
      </c>
    </row>
    <row r="39" spans="1:12" ht="36" x14ac:dyDescent="0.55000000000000004">
      <c r="A39" s="88" t="s">
        <v>1661</v>
      </c>
      <c r="B39" s="62" t="s">
        <v>543</v>
      </c>
      <c r="C39" s="62" t="s">
        <v>6</v>
      </c>
      <c r="D39" s="91"/>
      <c r="E39" s="79">
        <v>203.39</v>
      </c>
      <c r="F39" s="84">
        <f t="shared" si="0"/>
        <v>0</v>
      </c>
      <c r="G39" s="81"/>
      <c r="K39" s="81">
        <v>111</v>
      </c>
      <c r="L39" s="81"/>
    </row>
    <row r="40" spans="1:12" s="59" customFormat="1" ht="36" x14ac:dyDescent="0.55000000000000004">
      <c r="A40" s="88" t="s">
        <v>1661</v>
      </c>
      <c r="B40" s="62" t="s">
        <v>1496</v>
      </c>
      <c r="C40" s="62" t="s">
        <v>6</v>
      </c>
      <c r="D40" s="91"/>
      <c r="E40" s="79">
        <v>0</v>
      </c>
      <c r="F40" s="84">
        <f t="shared" si="0"/>
        <v>0</v>
      </c>
      <c r="G40" s="81">
        <v>46</v>
      </c>
      <c r="K40" s="81"/>
      <c r="L40" s="81"/>
    </row>
    <row r="41" spans="1:12" s="59" customFormat="1" ht="36" x14ac:dyDescent="0.55000000000000004">
      <c r="A41" s="88" t="s">
        <v>1661</v>
      </c>
      <c r="B41" s="62" t="s">
        <v>1590</v>
      </c>
      <c r="C41" s="62" t="s">
        <v>6</v>
      </c>
      <c r="D41" s="91"/>
      <c r="E41" s="79">
        <v>0</v>
      </c>
      <c r="F41" s="84">
        <f t="shared" si="0"/>
        <v>0</v>
      </c>
      <c r="G41" s="81">
        <v>183</v>
      </c>
      <c r="K41" s="81"/>
      <c r="L41" s="81">
        <v>304</v>
      </c>
    </row>
    <row r="42" spans="1:12" s="59" customFormat="1" ht="36" x14ac:dyDescent="0.55000000000000004">
      <c r="A42" s="88" t="s">
        <v>1661</v>
      </c>
      <c r="B42" s="62" t="s">
        <v>1448</v>
      </c>
      <c r="C42" s="62" t="s">
        <v>6</v>
      </c>
      <c r="D42" s="91"/>
      <c r="E42" s="79">
        <v>0</v>
      </c>
      <c r="F42" s="84">
        <f t="shared" si="0"/>
        <v>0</v>
      </c>
      <c r="G42" s="81">
        <v>184</v>
      </c>
      <c r="K42" s="81"/>
      <c r="L42" s="81">
        <v>155</v>
      </c>
    </row>
    <row r="43" spans="1:12" s="59" customFormat="1" ht="36" x14ac:dyDescent="0.55000000000000004">
      <c r="A43" s="88" t="s">
        <v>1661</v>
      </c>
      <c r="B43" s="62" t="s">
        <v>1449</v>
      </c>
      <c r="C43" s="62" t="s">
        <v>6</v>
      </c>
      <c r="D43" s="91"/>
      <c r="E43" s="79">
        <v>0</v>
      </c>
      <c r="F43" s="84">
        <f t="shared" si="0"/>
        <v>0</v>
      </c>
      <c r="G43" s="81">
        <v>225</v>
      </c>
      <c r="K43" s="81"/>
      <c r="L43" s="81"/>
    </row>
    <row r="44" spans="1:12" s="59" customFormat="1" ht="36" hidden="1" x14ac:dyDescent="0.55000000000000004">
      <c r="A44" s="88" t="s">
        <v>1661</v>
      </c>
      <c r="B44" s="62" t="s">
        <v>1464</v>
      </c>
      <c r="C44" s="62" t="s">
        <v>6</v>
      </c>
      <c r="D44" s="91"/>
      <c r="E44" s="79">
        <v>0</v>
      </c>
      <c r="F44" s="84">
        <f t="shared" si="0"/>
        <v>0</v>
      </c>
      <c r="G44" s="81"/>
      <c r="K44" s="81"/>
      <c r="L44" s="81"/>
    </row>
    <row r="45" spans="1:12" s="59" customFormat="1" ht="36" hidden="1" x14ac:dyDescent="0.55000000000000004">
      <c r="A45" s="88" t="s">
        <v>1661</v>
      </c>
      <c r="B45" s="62" t="s">
        <v>1353</v>
      </c>
      <c r="C45" s="62" t="s">
        <v>6</v>
      </c>
      <c r="D45" s="91"/>
      <c r="E45" s="79">
        <v>203</v>
      </c>
      <c r="F45" s="84">
        <f t="shared" si="0"/>
        <v>0</v>
      </c>
      <c r="G45" s="81"/>
      <c r="K45" s="81"/>
      <c r="L45" s="81"/>
    </row>
    <row r="46" spans="1:12" s="59" customFormat="1" ht="36" x14ac:dyDescent="0.55000000000000004">
      <c r="A46" s="88" t="s">
        <v>1661</v>
      </c>
      <c r="B46" s="62" t="s">
        <v>1406</v>
      </c>
      <c r="C46" s="62" t="s">
        <v>6</v>
      </c>
      <c r="D46" s="91">
        <v>240</v>
      </c>
      <c r="E46" s="79">
        <v>203</v>
      </c>
      <c r="F46" s="84">
        <f t="shared" si="0"/>
        <v>198940</v>
      </c>
      <c r="G46" s="81">
        <v>980</v>
      </c>
      <c r="K46" s="81">
        <v>680</v>
      </c>
      <c r="L46" s="81">
        <v>800</v>
      </c>
    </row>
    <row r="47" spans="1:12" ht="36" x14ac:dyDescent="0.55000000000000004">
      <c r="A47" s="88" t="s">
        <v>1661</v>
      </c>
      <c r="B47" s="62" t="s">
        <v>1235</v>
      </c>
      <c r="C47" s="62" t="s">
        <v>1236</v>
      </c>
      <c r="D47" s="91">
        <v>240</v>
      </c>
      <c r="E47" s="79">
        <v>265.5</v>
      </c>
      <c r="F47" s="84">
        <f t="shared" si="0"/>
        <v>79650</v>
      </c>
      <c r="G47" s="81">
        <v>300</v>
      </c>
      <c r="K47" s="81">
        <v>121</v>
      </c>
      <c r="L47" s="81">
        <v>156</v>
      </c>
    </row>
    <row r="48" spans="1:12" ht="36" x14ac:dyDescent="0.55000000000000004">
      <c r="A48" s="88" t="s">
        <v>1661</v>
      </c>
      <c r="B48" s="62" t="s">
        <v>854</v>
      </c>
      <c r="C48" s="62" t="s">
        <v>6</v>
      </c>
      <c r="D48" s="91">
        <v>240</v>
      </c>
      <c r="E48" s="79">
        <v>203.39</v>
      </c>
      <c r="F48" s="84">
        <f t="shared" si="0"/>
        <v>51864.45</v>
      </c>
      <c r="G48" s="81">
        <v>255</v>
      </c>
      <c r="K48" s="81">
        <v>255</v>
      </c>
      <c r="L48" s="81">
        <v>255</v>
      </c>
    </row>
    <row r="49" spans="1:12" ht="36" x14ac:dyDescent="0.55000000000000004">
      <c r="A49" s="88" t="s">
        <v>1661</v>
      </c>
      <c r="B49" s="62" t="s">
        <v>1407</v>
      </c>
      <c r="C49" s="62" t="s">
        <v>6</v>
      </c>
      <c r="D49" s="91"/>
      <c r="E49" s="79">
        <v>203.39</v>
      </c>
      <c r="F49" s="84">
        <f t="shared" si="0"/>
        <v>0</v>
      </c>
      <c r="G49" s="81"/>
      <c r="K49" s="81"/>
      <c r="L49" s="81">
        <v>100</v>
      </c>
    </row>
    <row r="50" spans="1:12" s="59" customFormat="1" ht="36" hidden="1" x14ac:dyDescent="0.55000000000000004">
      <c r="A50" s="88" t="s">
        <v>1661</v>
      </c>
      <c r="B50" s="62" t="s">
        <v>1465</v>
      </c>
      <c r="C50" s="62" t="s">
        <v>6</v>
      </c>
      <c r="D50" s="91"/>
      <c r="E50" s="79">
        <v>0</v>
      </c>
      <c r="F50" s="84">
        <f t="shared" si="0"/>
        <v>0</v>
      </c>
      <c r="G50" s="81"/>
      <c r="K50" s="81"/>
      <c r="L50" s="81"/>
    </row>
    <row r="51" spans="1:12" ht="36" hidden="1" x14ac:dyDescent="0.55000000000000004">
      <c r="A51" s="88" t="s">
        <v>1661</v>
      </c>
      <c r="B51" s="62" t="s">
        <v>409</v>
      </c>
      <c r="C51" s="62" t="s">
        <v>8</v>
      </c>
      <c r="D51" s="91"/>
      <c r="E51" s="79">
        <v>203.39</v>
      </c>
      <c r="F51" s="84">
        <f t="shared" si="0"/>
        <v>0</v>
      </c>
      <c r="G51" s="81"/>
      <c r="K51" s="81"/>
      <c r="L51" s="81"/>
    </row>
    <row r="52" spans="1:12" s="59" customFormat="1" ht="36" x14ac:dyDescent="0.55000000000000004">
      <c r="A52" s="88" t="s">
        <v>1661</v>
      </c>
      <c r="B52" s="62" t="s">
        <v>1526</v>
      </c>
      <c r="C52" s="62" t="s">
        <v>8</v>
      </c>
      <c r="D52" s="91">
        <v>900</v>
      </c>
      <c r="E52" s="79">
        <v>0</v>
      </c>
      <c r="F52" s="84">
        <f t="shared" si="0"/>
        <v>0</v>
      </c>
      <c r="G52" s="81"/>
      <c r="K52" s="81">
        <v>2</v>
      </c>
      <c r="L52" s="81">
        <v>2</v>
      </c>
    </row>
    <row r="53" spans="1:12" s="59" customFormat="1" ht="30" hidden="1" customHeight="1" x14ac:dyDescent="0.55000000000000004">
      <c r="A53" s="88" t="s">
        <v>1661</v>
      </c>
      <c r="B53" s="62" t="s">
        <v>1466</v>
      </c>
      <c r="C53" s="62" t="s">
        <v>8</v>
      </c>
      <c r="D53" s="91"/>
      <c r="E53" s="79">
        <v>0</v>
      </c>
      <c r="F53" s="84">
        <f t="shared" si="0"/>
        <v>0</v>
      </c>
      <c r="G53" s="81"/>
      <c r="K53" s="81"/>
      <c r="L53" s="81"/>
    </row>
    <row r="54" spans="1:12" ht="36" x14ac:dyDescent="0.55000000000000004">
      <c r="A54" s="88" t="s">
        <v>1661</v>
      </c>
      <c r="B54" s="62" t="s">
        <v>21</v>
      </c>
      <c r="C54" s="62" t="s">
        <v>8</v>
      </c>
      <c r="D54" s="91"/>
      <c r="E54" s="79">
        <v>225.59</v>
      </c>
      <c r="F54" s="84">
        <f t="shared" si="0"/>
        <v>236869.5</v>
      </c>
      <c r="G54" s="81">
        <v>1050</v>
      </c>
      <c r="K54" s="81">
        <v>994</v>
      </c>
      <c r="L54" s="81">
        <v>938</v>
      </c>
    </row>
    <row r="55" spans="1:12" s="59" customFormat="1" ht="36" x14ac:dyDescent="0.55000000000000004">
      <c r="A55" s="88" t="s">
        <v>1661</v>
      </c>
      <c r="B55" s="62" t="s">
        <v>1638</v>
      </c>
      <c r="C55" s="62" t="s">
        <v>8</v>
      </c>
      <c r="D55" s="91">
        <v>0</v>
      </c>
      <c r="E55" s="79">
        <v>0</v>
      </c>
      <c r="F55" s="84">
        <f t="shared" si="0"/>
        <v>0</v>
      </c>
      <c r="G55" s="81">
        <v>20</v>
      </c>
      <c r="K55" s="81">
        <v>10</v>
      </c>
      <c r="L55" s="81">
        <v>32</v>
      </c>
    </row>
    <row r="56" spans="1:12" ht="33" customHeight="1" x14ac:dyDescent="0.55000000000000004">
      <c r="A56" s="88" t="s">
        <v>1661</v>
      </c>
      <c r="B56" s="62" t="s">
        <v>1376</v>
      </c>
      <c r="C56" s="62" t="s">
        <v>8</v>
      </c>
      <c r="D56" s="91"/>
      <c r="E56" s="79">
        <v>0</v>
      </c>
      <c r="F56" s="84">
        <f t="shared" si="0"/>
        <v>0</v>
      </c>
      <c r="G56" s="81">
        <v>37</v>
      </c>
      <c r="K56" s="81">
        <v>29</v>
      </c>
      <c r="L56" s="81">
        <v>29</v>
      </c>
    </row>
    <row r="57" spans="1:12" ht="36" x14ac:dyDescent="0.55000000000000004">
      <c r="A57" s="88" t="s">
        <v>1661</v>
      </c>
      <c r="B57" s="62" t="s">
        <v>1220</v>
      </c>
      <c r="C57" s="62" t="s">
        <v>8</v>
      </c>
      <c r="D57" s="91"/>
      <c r="E57" s="79">
        <v>2920.5</v>
      </c>
      <c r="F57" s="84">
        <f t="shared" si="0"/>
        <v>70092</v>
      </c>
      <c r="G57" s="81">
        <v>24</v>
      </c>
      <c r="K57" s="81">
        <v>31</v>
      </c>
      <c r="L57" s="81">
        <v>31</v>
      </c>
    </row>
    <row r="58" spans="1:12" ht="36" hidden="1" x14ac:dyDescent="0.55000000000000004">
      <c r="A58" s="88" t="s">
        <v>1661</v>
      </c>
      <c r="B58" s="62" t="s">
        <v>1408</v>
      </c>
      <c r="C58" s="62" t="s">
        <v>8</v>
      </c>
      <c r="D58" s="91"/>
      <c r="E58" s="79">
        <v>0</v>
      </c>
      <c r="F58" s="84">
        <f t="shared" si="0"/>
        <v>0</v>
      </c>
      <c r="G58" s="81"/>
      <c r="K58" s="81"/>
      <c r="L58" s="81"/>
    </row>
    <row r="59" spans="1:12" ht="36" x14ac:dyDescent="0.55000000000000004">
      <c r="A59" s="88" t="s">
        <v>1661</v>
      </c>
      <c r="B59" s="62" t="s">
        <v>575</v>
      </c>
      <c r="C59" s="62" t="s">
        <v>586</v>
      </c>
      <c r="D59" s="91"/>
      <c r="E59" s="79">
        <v>236</v>
      </c>
      <c r="F59" s="84">
        <f t="shared" si="0"/>
        <v>55696</v>
      </c>
      <c r="G59" s="81">
        <v>236</v>
      </c>
      <c r="K59" s="81">
        <v>165</v>
      </c>
      <c r="L59" s="81">
        <v>91</v>
      </c>
    </row>
    <row r="60" spans="1:12" ht="36" x14ac:dyDescent="0.55000000000000004">
      <c r="A60" s="88" t="s">
        <v>1661</v>
      </c>
      <c r="B60" s="62" t="s">
        <v>1377</v>
      </c>
      <c r="C60" s="62" t="s">
        <v>23</v>
      </c>
      <c r="D60" s="91"/>
      <c r="E60" s="79">
        <v>0</v>
      </c>
      <c r="F60" s="84">
        <f t="shared" si="0"/>
        <v>0</v>
      </c>
      <c r="G60" s="81">
        <v>84</v>
      </c>
      <c r="K60" s="81">
        <v>94</v>
      </c>
      <c r="L60" s="81">
        <v>92</v>
      </c>
    </row>
    <row r="61" spans="1:12" s="59" customFormat="1" ht="36" x14ac:dyDescent="0.55000000000000004">
      <c r="A61" s="88" t="s">
        <v>1661</v>
      </c>
      <c r="B61" s="62" t="s">
        <v>22</v>
      </c>
      <c r="C61" s="62" t="s">
        <v>23</v>
      </c>
      <c r="D61" s="91"/>
      <c r="E61" s="79">
        <v>490</v>
      </c>
      <c r="F61" s="84">
        <f t="shared" si="0"/>
        <v>32340</v>
      </c>
      <c r="G61" s="81">
        <v>66</v>
      </c>
      <c r="K61" s="81">
        <v>71</v>
      </c>
      <c r="L61" s="81">
        <v>71</v>
      </c>
    </row>
    <row r="62" spans="1:12" ht="36" hidden="1" x14ac:dyDescent="0.55000000000000004">
      <c r="A62" s="88" t="s">
        <v>1661</v>
      </c>
      <c r="B62" s="62" t="s">
        <v>1378</v>
      </c>
      <c r="C62" s="62" t="s">
        <v>1379</v>
      </c>
      <c r="D62" s="91"/>
      <c r="E62" s="79">
        <v>0</v>
      </c>
      <c r="F62" s="84">
        <f t="shared" si="0"/>
        <v>0</v>
      </c>
      <c r="G62" s="81"/>
      <c r="K62" s="81"/>
      <c r="L62" s="81"/>
    </row>
    <row r="63" spans="1:12" ht="36" x14ac:dyDescent="0.55000000000000004">
      <c r="A63" s="88" t="s">
        <v>1661</v>
      </c>
      <c r="B63" s="61" t="s">
        <v>765</v>
      </c>
      <c r="C63" s="62" t="s">
        <v>6</v>
      </c>
      <c r="D63" s="91">
        <v>2489.8000000000002</v>
      </c>
      <c r="E63" s="79">
        <v>2489.8000000000002</v>
      </c>
      <c r="F63" s="84">
        <f t="shared" si="0"/>
        <v>7469.4000000000005</v>
      </c>
      <c r="G63" s="81">
        <v>3</v>
      </c>
      <c r="K63" s="81">
        <v>3</v>
      </c>
      <c r="L63" s="81">
        <v>6</v>
      </c>
    </row>
    <row r="64" spans="1:12" ht="36" x14ac:dyDescent="0.55000000000000004">
      <c r="A64" s="88" t="s">
        <v>1661</v>
      </c>
      <c r="B64" s="62" t="s">
        <v>648</v>
      </c>
      <c r="C64" s="62" t="s">
        <v>6</v>
      </c>
      <c r="D64" s="91"/>
      <c r="E64" s="79">
        <v>82</v>
      </c>
      <c r="F64" s="84">
        <f t="shared" si="0"/>
        <v>410</v>
      </c>
      <c r="G64" s="81">
        <v>5</v>
      </c>
      <c r="K64" s="81">
        <v>11</v>
      </c>
      <c r="L64" s="81">
        <v>10</v>
      </c>
    </row>
    <row r="65" spans="1:12" ht="36" hidden="1" x14ac:dyDescent="0.55000000000000004">
      <c r="A65" s="88" t="s">
        <v>1661</v>
      </c>
      <c r="B65" s="62" t="s">
        <v>1303</v>
      </c>
      <c r="C65" s="62" t="s">
        <v>6</v>
      </c>
      <c r="D65" s="91"/>
      <c r="E65" s="79">
        <v>0</v>
      </c>
      <c r="F65" s="84">
        <f t="shared" si="0"/>
        <v>0</v>
      </c>
      <c r="G65" s="81"/>
      <c r="K65" s="81"/>
      <c r="L65" s="81"/>
    </row>
    <row r="66" spans="1:12" ht="36" x14ac:dyDescent="0.55000000000000004">
      <c r="A66" s="88" t="s">
        <v>1661</v>
      </c>
      <c r="B66" s="61" t="s">
        <v>574</v>
      </c>
      <c r="C66" s="61" t="s">
        <v>8</v>
      </c>
      <c r="D66" s="91">
        <v>1003</v>
      </c>
      <c r="E66" s="79">
        <v>1376</v>
      </c>
      <c r="F66" s="84">
        <f t="shared" si="0"/>
        <v>2752</v>
      </c>
      <c r="G66" s="81">
        <v>2</v>
      </c>
      <c r="K66" s="81">
        <v>3</v>
      </c>
      <c r="L66" s="81">
        <v>3</v>
      </c>
    </row>
    <row r="67" spans="1:12" ht="36" x14ac:dyDescent="0.55000000000000004">
      <c r="A67" s="88" t="s">
        <v>1661</v>
      </c>
      <c r="B67" s="62" t="s">
        <v>24</v>
      </c>
      <c r="C67" s="62" t="s">
        <v>9</v>
      </c>
      <c r="D67" s="91">
        <v>5162.5</v>
      </c>
      <c r="E67" s="79">
        <v>5162.5</v>
      </c>
      <c r="F67" s="84">
        <f t="shared" si="0"/>
        <v>123900</v>
      </c>
      <c r="G67" s="81">
        <v>24</v>
      </c>
      <c r="K67" s="81">
        <v>5</v>
      </c>
      <c r="L67" s="81">
        <v>25</v>
      </c>
    </row>
    <row r="68" spans="1:12" ht="36" hidden="1" x14ac:dyDescent="0.55000000000000004">
      <c r="A68" s="88" t="s">
        <v>1661</v>
      </c>
      <c r="B68" s="62" t="s">
        <v>25</v>
      </c>
      <c r="C68" s="62" t="s">
        <v>9</v>
      </c>
      <c r="D68" s="91">
        <v>1656.425</v>
      </c>
      <c r="E68" s="79">
        <v>1202.5999999999999</v>
      </c>
      <c r="F68" s="84">
        <f t="shared" si="0"/>
        <v>0</v>
      </c>
      <c r="G68" s="81"/>
      <c r="K68" s="81"/>
      <c r="L68" s="81"/>
    </row>
    <row r="69" spans="1:12" s="59" customFormat="1" ht="36" x14ac:dyDescent="0.55000000000000004">
      <c r="A69" s="88" t="s">
        <v>1661</v>
      </c>
      <c r="B69" s="62" t="s">
        <v>1628</v>
      </c>
      <c r="C69" s="62" t="s">
        <v>9</v>
      </c>
      <c r="D69" s="91">
        <v>0</v>
      </c>
      <c r="E69" s="79">
        <v>0</v>
      </c>
      <c r="F69" s="84">
        <f t="shared" si="0"/>
        <v>0</v>
      </c>
      <c r="G69" s="81"/>
      <c r="K69" s="81">
        <v>9</v>
      </c>
      <c r="L69" s="81"/>
    </row>
    <row r="70" spans="1:12" s="59" customFormat="1" ht="36" hidden="1" x14ac:dyDescent="0.55000000000000004">
      <c r="A70" s="88" t="s">
        <v>1661</v>
      </c>
      <c r="B70" s="62" t="s">
        <v>1546</v>
      </c>
      <c r="C70" s="62"/>
      <c r="D70" s="91"/>
      <c r="E70" s="79">
        <v>0</v>
      </c>
      <c r="F70" s="84">
        <f t="shared" si="0"/>
        <v>0</v>
      </c>
      <c r="G70" s="81"/>
      <c r="K70" s="81"/>
      <c r="L70" s="81"/>
    </row>
    <row r="71" spans="1:12" s="59" customFormat="1" ht="36" hidden="1" x14ac:dyDescent="0.55000000000000004">
      <c r="A71" s="88" t="s">
        <v>1661</v>
      </c>
      <c r="B71" s="62" t="s">
        <v>1547</v>
      </c>
      <c r="C71" s="62"/>
      <c r="D71" s="91"/>
      <c r="E71" s="79">
        <v>0</v>
      </c>
      <c r="F71" s="84">
        <f t="shared" si="0"/>
        <v>0</v>
      </c>
      <c r="G71" s="81"/>
      <c r="K71" s="81"/>
      <c r="L71" s="81"/>
    </row>
    <row r="72" spans="1:12" ht="36" x14ac:dyDescent="0.55000000000000004">
      <c r="A72" s="88" t="s">
        <v>1661</v>
      </c>
      <c r="B72" s="62" t="s">
        <v>1497</v>
      </c>
      <c r="C72" s="62" t="s">
        <v>6</v>
      </c>
      <c r="D72" s="91"/>
      <c r="E72" s="79">
        <v>735</v>
      </c>
      <c r="F72" s="84">
        <f t="shared" si="0"/>
        <v>22785</v>
      </c>
      <c r="G72" s="81">
        <v>31</v>
      </c>
      <c r="K72" s="81">
        <v>27</v>
      </c>
      <c r="L72" s="81">
        <v>74</v>
      </c>
    </row>
    <row r="73" spans="1:12" s="59" customFormat="1" ht="30" hidden="1" customHeight="1" x14ac:dyDescent="0.55000000000000004">
      <c r="A73" s="88" t="s">
        <v>1661</v>
      </c>
      <c r="B73" s="62" t="s">
        <v>1490</v>
      </c>
      <c r="C73" s="62" t="s">
        <v>6</v>
      </c>
      <c r="D73" s="91"/>
      <c r="E73" s="79">
        <v>0</v>
      </c>
      <c r="F73" s="84">
        <f t="shared" si="0"/>
        <v>0</v>
      </c>
      <c r="G73" s="81"/>
      <c r="K73" s="81"/>
      <c r="L73" s="81"/>
    </row>
    <row r="74" spans="1:12" ht="36" hidden="1" x14ac:dyDescent="0.55000000000000004">
      <c r="A74" s="88" t="s">
        <v>1661</v>
      </c>
      <c r="B74" s="62" t="s">
        <v>410</v>
      </c>
      <c r="C74" s="62" t="s">
        <v>6</v>
      </c>
      <c r="D74" s="91"/>
      <c r="E74" s="79">
        <v>734.74</v>
      </c>
      <c r="F74" s="84">
        <f t="shared" si="0"/>
        <v>0</v>
      </c>
      <c r="G74" s="81"/>
      <c r="K74" s="81"/>
      <c r="L74" s="81"/>
    </row>
    <row r="75" spans="1:12" ht="36" x14ac:dyDescent="0.55000000000000004">
      <c r="A75" s="88" t="s">
        <v>1661</v>
      </c>
      <c r="B75" s="62" t="s">
        <v>26</v>
      </c>
      <c r="C75" s="62" t="s">
        <v>9</v>
      </c>
      <c r="D75" s="91"/>
      <c r="E75" s="79">
        <v>734.74</v>
      </c>
      <c r="F75" s="84">
        <f t="shared" si="0"/>
        <v>5143.18</v>
      </c>
      <c r="G75" s="81">
        <v>7</v>
      </c>
      <c r="K75" s="81">
        <v>7</v>
      </c>
      <c r="L75" s="81">
        <v>7</v>
      </c>
    </row>
    <row r="76" spans="1:12" ht="31.5" hidden="1" customHeight="1" x14ac:dyDescent="0.55000000000000004">
      <c r="A76" s="88" t="s">
        <v>1661</v>
      </c>
      <c r="B76" s="62" t="s">
        <v>966</v>
      </c>
      <c r="C76" s="62" t="s">
        <v>6</v>
      </c>
      <c r="D76" s="91"/>
      <c r="E76" s="79">
        <v>0</v>
      </c>
      <c r="F76" s="84">
        <f t="shared" ref="F76:F130" si="1">G76*E76</f>
        <v>0</v>
      </c>
      <c r="G76" s="81"/>
      <c r="K76" s="81"/>
      <c r="L76" s="81"/>
    </row>
    <row r="77" spans="1:12" ht="31.5" customHeight="1" x14ac:dyDescent="0.55000000000000004">
      <c r="A77" s="88" t="s">
        <v>1661</v>
      </c>
      <c r="B77" s="62" t="s">
        <v>634</v>
      </c>
      <c r="C77" s="62" t="s">
        <v>8</v>
      </c>
      <c r="D77" s="91"/>
      <c r="E77" s="79">
        <v>1351</v>
      </c>
      <c r="F77" s="84">
        <f t="shared" si="1"/>
        <v>2702</v>
      </c>
      <c r="G77" s="81">
        <v>2</v>
      </c>
      <c r="K77" s="81">
        <v>2</v>
      </c>
      <c r="L77" s="81">
        <v>3</v>
      </c>
    </row>
    <row r="78" spans="1:12" s="59" customFormat="1" ht="31.5" customHeight="1" x14ac:dyDescent="0.55000000000000004">
      <c r="A78" s="88" t="s">
        <v>1661</v>
      </c>
      <c r="B78" s="62" t="s">
        <v>1587</v>
      </c>
      <c r="C78" s="62" t="s">
        <v>8</v>
      </c>
      <c r="D78" s="91"/>
      <c r="E78" s="79">
        <v>0</v>
      </c>
      <c r="F78" s="84">
        <f t="shared" si="1"/>
        <v>0</v>
      </c>
      <c r="G78" s="81">
        <v>2</v>
      </c>
      <c r="K78" s="81">
        <v>2</v>
      </c>
      <c r="L78" s="81">
        <v>2</v>
      </c>
    </row>
    <row r="79" spans="1:12" s="59" customFormat="1" ht="31.5" customHeight="1" x14ac:dyDescent="0.55000000000000004">
      <c r="A79" s="88" t="s">
        <v>1661</v>
      </c>
      <c r="B79" s="62" t="s">
        <v>1606</v>
      </c>
      <c r="C79" s="62" t="s">
        <v>6</v>
      </c>
      <c r="D79" s="91"/>
      <c r="E79" s="79">
        <v>0</v>
      </c>
      <c r="F79" s="84">
        <f t="shared" si="1"/>
        <v>0</v>
      </c>
      <c r="G79" s="81">
        <v>15</v>
      </c>
      <c r="K79" s="81">
        <v>350</v>
      </c>
      <c r="L79" s="81">
        <v>79</v>
      </c>
    </row>
    <row r="80" spans="1:12" s="59" customFormat="1" ht="31.5" customHeight="1" x14ac:dyDescent="0.55000000000000004">
      <c r="A80" s="88" t="s">
        <v>1661</v>
      </c>
      <c r="B80" s="62" t="s">
        <v>1607</v>
      </c>
      <c r="C80" s="62" t="s">
        <v>6</v>
      </c>
      <c r="D80" s="91"/>
      <c r="E80" s="79">
        <v>0</v>
      </c>
      <c r="F80" s="84">
        <f t="shared" si="1"/>
        <v>0</v>
      </c>
      <c r="G80" s="81">
        <v>120</v>
      </c>
      <c r="K80" s="81">
        <v>1280</v>
      </c>
      <c r="L80" s="81"/>
    </row>
    <row r="81" spans="1:12" s="59" customFormat="1" ht="31.5" customHeight="1" x14ac:dyDescent="0.55000000000000004">
      <c r="A81" s="88" t="s">
        <v>1661</v>
      </c>
      <c r="B81" s="62" t="s">
        <v>1608</v>
      </c>
      <c r="C81" s="62" t="s">
        <v>6</v>
      </c>
      <c r="D81" s="91"/>
      <c r="E81" s="79">
        <v>0</v>
      </c>
      <c r="F81" s="84">
        <f t="shared" si="1"/>
        <v>0</v>
      </c>
      <c r="G81" s="81">
        <v>180</v>
      </c>
      <c r="K81" s="81">
        <v>240</v>
      </c>
      <c r="L81" s="81">
        <v>77</v>
      </c>
    </row>
    <row r="82" spans="1:12" s="59" customFormat="1" ht="31.5" customHeight="1" x14ac:dyDescent="0.55000000000000004">
      <c r="A82" s="88" t="s">
        <v>1661</v>
      </c>
      <c r="B82" s="62" t="s">
        <v>1623</v>
      </c>
      <c r="C82" s="62" t="s">
        <v>6</v>
      </c>
      <c r="D82" s="91"/>
      <c r="E82" s="79">
        <v>0</v>
      </c>
      <c r="F82" s="84">
        <f t="shared" si="1"/>
        <v>0</v>
      </c>
      <c r="G82" s="81"/>
      <c r="K82" s="81">
        <v>88</v>
      </c>
      <c r="L82" s="81"/>
    </row>
    <row r="83" spans="1:12" ht="36" x14ac:dyDescent="0.55000000000000004">
      <c r="A83" s="88" t="s">
        <v>1661</v>
      </c>
      <c r="B83" s="62" t="s">
        <v>567</v>
      </c>
      <c r="C83" s="62" t="s">
        <v>27</v>
      </c>
      <c r="D83" s="91"/>
      <c r="E83" s="79">
        <v>35.340000000000003</v>
      </c>
      <c r="F83" s="84">
        <f t="shared" si="1"/>
        <v>77854.02</v>
      </c>
      <c r="G83" s="81">
        <v>2203</v>
      </c>
      <c r="K83" s="81">
        <v>1600</v>
      </c>
      <c r="L83" s="81">
        <v>904</v>
      </c>
    </row>
    <row r="84" spans="1:12" ht="36" x14ac:dyDescent="0.55000000000000004">
      <c r="A84" s="88" t="s">
        <v>1661</v>
      </c>
      <c r="B84" s="62" t="s">
        <v>28</v>
      </c>
      <c r="C84" s="62" t="s">
        <v>6</v>
      </c>
      <c r="D84" s="91">
        <v>224.2</v>
      </c>
      <c r="E84" s="79">
        <v>236</v>
      </c>
      <c r="F84" s="84">
        <f t="shared" si="1"/>
        <v>224200</v>
      </c>
      <c r="G84" s="81">
        <v>950</v>
      </c>
      <c r="K84" s="81">
        <v>767</v>
      </c>
      <c r="L84" s="81">
        <v>732</v>
      </c>
    </row>
    <row r="85" spans="1:12" s="59" customFormat="1" ht="36" x14ac:dyDescent="0.55000000000000004">
      <c r="A85" s="88" t="s">
        <v>1661</v>
      </c>
      <c r="B85" s="62" t="s">
        <v>1571</v>
      </c>
      <c r="C85" s="62" t="s">
        <v>6</v>
      </c>
      <c r="D85" s="91"/>
      <c r="E85" s="79">
        <v>0</v>
      </c>
      <c r="F85" s="84">
        <f t="shared" si="1"/>
        <v>0</v>
      </c>
      <c r="G85" s="81">
        <v>39</v>
      </c>
      <c r="K85" s="81"/>
      <c r="L85" s="81"/>
    </row>
    <row r="86" spans="1:12" ht="36" x14ac:dyDescent="0.55000000000000004">
      <c r="A86" s="88" t="s">
        <v>1661</v>
      </c>
      <c r="B86" s="62" t="s">
        <v>627</v>
      </c>
      <c r="C86" s="62" t="s">
        <v>6</v>
      </c>
      <c r="D86" s="91"/>
      <c r="E86" s="79">
        <v>400.4</v>
      </c>
      <c r="F86" s="84">
        <f t="shared" si="1"/>
        <v>0</v>
      </c>
      <c r="G86" s="81"/>
      <c r="K86" s="81">
        <v>22</v>
      </c>
      <c r="L86" s="81"/>
    </row>
    <row r="87" spans="1:12" s="59" customFormat="1" ht="36" x14ac:dyDescent="0.55000000000000004">
      <c r="A87" s="88" t="s">
        <v>1661</v>
      </c>
      <c r="B87" s="62" t="s">
        <v>1656</v>
      </c>
      <c r="C87" s="62" t="s">
        <v>6</v>
      </c>
      <c r="D87" s="91"/>
      <c r="E87" s="79"/>
      <c r="F87" s="84"/>
      <c r="G87" s="81"/>
      <c r="K87" s="81">
        <v>420</v>
      </c>
      <c r="L87" s="81">
        <v>48</v>
      </c>
    </row>
    <row r="88" spans="1:12" ht="36" x14ac:dyDescent="0.55000000000000004">
      <c r="A88" s="88" t="s">
        <v>1661</v>
      </c>
      <c r="B88" s="62" t="s">
        <v>29</v>
      </c>
      <c r="C88" s="62" t="s">
        <v>6</v>
      </c>
      <c r="D88" s="91" t="s">
        <v>1625</v>
      </c>
      <c r="E88" s="80"/>
      <c r="F88" s="84">
        <f t="shared" si="1"/>
        <v>0</v>
      </c>
      <c r="G88" s="81">
        <v>2</v>
      </c>
      <c r="K88" s="81">
        <v>2</v>
      </c>
      <c r="L88" s="81">
        <v>2</v>
      </c>
    </row>
    <row r="89" spans="1:12" s="59" customFormat="1" ht="36" x14ac:dyDescent="0.55000000000000004">
      <c r="A89" s="88" t="s">
        <v>1661</v>
      </c>
      <c r="B89" s="62" t="s">
        <v>1657</v>
      </c>
      <c r="C89" s="62" t="s">
        <v>6</v>
      </c>
      <c r="D89" s="91"/>
      <c r="E89" s="80"/>
      <c r="F89" s="84"/>
      <c r="G89" s="81"/>
      <c r="K89" s="81">
        <v>30</v>
      </c>
      <c r="L89" s="81"/>
    </row>
    <row r="90" spans="1:12" s="59" customFormat="1" ht="36" x14ac:dyDescent="0.55000000000000004">
      <c r="A90" s="88" t="s">
        <v>1661</v>
      </c>
      <c r="B90" s="62" t="s">
        <v>1605</v>
      </c>
      <c r="C90" s="62" t="s">
        <v>6</v>
      </c>
      <c r="D90" s="91"/>
      <c r="E90" s="79">
        <v>0</v>
      </c>
      <c r="F90" s="84">
        <f t="shared" si="1"/>
        <v>0</v>
      </c>
      <c r="G90" s="81">
        <v>60</v>
      </c>
      <c r="K90" s="81"/>
      <c r="L90" s="81">
        <v>60</v>
      </c>
    </row>
    <row r="91" spans="1:12" ht="36" x14ac:dyDescent="0.55000000000000004">
      <c r="A91" s="88" t="s">
        <v>1661</v>
      </c>
      <c r="B91" s="62" t="s">
        <v>338</v>
      </c>
      <c r="C91" s="62" t="s">
        <v>6</v>
      </c>
      <c r="D91" s="91">
        <v>41.54</v>
      </c>
      <c r="E91" s="79">
        <v>41.54</v>
      </c>
      <c r="F91" s="84">
        <f t="shared" si="1"/>
        <v>59443.74</v>
      </c>
      <c r="G91" s="81">
        <v>1431</v>
      </c>
      <c r="K91" s="81">
        <v>1514</v>
      </c>
      <c r="L91" s="81">
        <v>1504</v>
      </c>
    </row>
    <row r="92" spans="1:12" ht="36" x14ac:dyDescent="0.55000000000000004">
      <c r="A92" s="88" t="s">
        <v>1661</v>
      </c>
      <c r="B92" s="62" t="s">
        <v>411</v>
      </c>
      <c r="C92" s="62" t="s">
        <v>6</v>
      </c>
      <c r="D92" s="91"/>
      <c r="E92" s="79">
        <v>18.25</v>
      </c>
      <c r="F92" s="84">
        <f t="shared" si="1"/>
        <v>2664.5</v>
      </c>
      <c r="G92" s="81">
        <v>146</v>
      </c>
      <c r="K92" s="81">
        <v>82</v>
      </c>
      <c r="L92" s="81">
        <v>6</v>
      </c>
    </row>
    <row r="93" spans="1:12" ht="36" x14ac:dyDescent="0.55000000000000004">
      <c r="A93" s="88" t="s">
        <v>1661</v>
      </c>
      <c r="B93" s="62" t="s">
        <v>30</v>
      </c>
      <c r="C93" s="62" t="s">
        <v>6</v>
      </c>
      <c r="D93" s="91">
        <v>44.25</v>
      </c>
      <c r="E93" s="79">
        <v>44.25</v>
      </c>
      <c r="F93" s="84">
        <f t="shared" si="1"/>
        <v>210320.25</v>
      </c>
      <c r="G93" s="81">
        <v>4753</v>
      </c>
      <c r="K93" s="81">
        <v>3916</v>
      </c>
      <c r="L93" s="81">
        <v>9142</v>
      </c>
    </row>
    <row r="94" spans="1:12" ht="36" x14ac:dyDescent="0.55000000000000004">
      <c r="A94" s="88" t="s">
        <v>1661</v>
      </c>
      <c r="B94" s="62" t="s">
        <v>565</v>
      </c>
      <c r="C94" s="62" t="s">
        <v>6</v>
      </c>
      <c r="D94" s="91">
        <v>332.76</v>
      </c>
      <c r="E94" s="79">
        <v>332.76</v>
      </c>
      <c r="F94" s="84">
        <f t="shared" si="1"/>
        <v>162386.88</v>
      </c>
      <c r="G94" s="81">
        <v>488</v>
      </c>
      <c r="K94" s="81">
        <v>391</v>
      </c>
      <c r="L94" s="81">
        <v>787</v>
      </c>
    </row>
    <row r="95" spans="1:12" ht="36" x14ac:dyDescent="0.55000000000000004">
      <c r="A95" s="88" t="s">
        <v>1661</v>
      </c>
      <c r="B95" s="62" t="s">
        <v>784</v>
      </c>
      <c r="C95" s="62" t="s">
        <v>6</v>
      </c>
      <c r="D95" s="91"/>
      <c r="E95" s="79">
        <v>720.33</v>
      </c>
      <c r="F95" s="84">
        <f t="shared" si="1"/>
        <v>4321.9800000000005</v>
      </c>
      <c r="G95" s="81">
        <v>6</v>
      </c>
      <c r="K95" s="81">
        <v>5090</v>
      </c>
      <c r="L95" s="81"/>
    </row>
    <row r="96" spans="1:12" ht="36" x14ac:dyDescent="0.55000000000000004">
      <c r="A96" s="88" t="s">
        <v>1661</v>
      </c>
      <c r="B96" s="62" t="s">
        <v>32</v>
      </c>
      <c r="C96" s="62" t="s">
        <v>6</v>
      </c>
      <c r="D96" s="91">
        <v>49</v>
      </c>
      <c r="E96" s="79">
        <v>49</v>
      </c>
      <c r="F96" s="84">
        <f t="shared" si="1"/>
        <v>257005</v>
      </c>
      <c r="G96" s="81">
        <v>5245</v>
      </c>
      <c r="K96" s="81">
        <v>103</v>
      </c>
      <c r="L96" s="81">
        <v>5010</v>
      </c>
    </row>
    <row r="97" spans="1:12" ht="36" x14ac:dyDescent="0.55000000000000004">
      <c r="A97" s="88" t="s">
        <v>1661</v>
      </c>
      <c r="B97" s="62" t="s">
        <v>555</v>
      </c>
      <c r="C97" s="62" t="s">
        <v>6</v>
      </c>
      <c r="D97" s="91">
        <v>84</v>
      </c>
      <c r="E97" s="79">
        <v>84</v>
      </c>
      <c r="F97" s="84">
        <f t="shared" si="1"/>
        <v>4368</v>
      </c>
      <c r="G97" s="81">
        <v>52</v>
      </c>
      <c r="K97" s="81">
        <v>89</v>
      </c>
      <c r="L97" s="81">
        <v>101</v>
      </c>
    </row>
    <row r="98" spans="1:12" ht="36" x14ac:dyDescent="0.55000000000000004">
      <c r="A98" s="88" t="s">
        <v>1661</v>
      </c>
      <c r="B98" s="62" t="s">
        <v>33</v>
      </c>
      <c r="C98" s="62" t="s">
        <v>6</v>
      </c>
      <c r="D98" s="91"/>
      <c r="E98" s="79">
        <v>120.36</v>
      </c>
      <c r="F98" s="84">
        <f t="shared" si="1"/>
        <v>5295.84</v>
      </c>
      <c r="G98" s="81">
        <v>44</v>
      </c>
      <c r="K98" s="81">
        <v>273</v>
      </c>
      <c r="L98" s="81">
        <v>43</v>
      </c>
    </row>
    <row r="99" spans="1:12" s="59" customFormat="1" ht="36" x14ac:dyDescent="0.55000000000000004">
      <c r="A99" s="88" t="s">
        <v>1661</v>
      </c>
      <c r="B99" s="62" t="s">
        <v>1616</v>
      </c>
      <c r="C99" s="62" t="s">
        <v>6</v>
      </c>
      <c r="D99" s="91"/>
      <c r="E99" s="79">
        <v>0</v>
      </c>
      <c r="F99" s="84">
        <f t="shared" si="1"/>
        <v>0</v>
      </c>
      <c r="G99" s="81">
        <v>833</v>
      </c>
      <c r="K99" s="81">
        <v>748</v>
      </c>
      <c r="L99" s="81">
        <v>698</v>
      </c>
    </row>
    <row r="100" spans="1:12" ht="36" hidden="1" x14ac:dyDescent="0.55000000000000004">
      <c r="A100" s="88" t="s">
        <v>1661</v>
      </c>
      <c r="B100" s="62" t="s">
        <v>34</v>
      </c>
      <c r="C100" s="62" t="s">
        <v>6</v>
      </c>
      <c r="D100" s="91"/>
      <c r="E100" s="79">
        <v>31.54</v>
      </c>
      <c r="F100" s="84">
        <f t="shared" si="1"/>
        <v>0</v>
      </c>
      <c r="G100" s="81"/>
      <c r="K100" s="81"/>
      <c r="L100" s="81"/>
    </row>
    <row r="101" spans="1:12" ht="31.5" customHeight="1" x14ac:dyDescent="0.55000000000000004">
      <c r="A101" s="88" t="s">
        <v>1661</v>
      </c>
      <c r="B101" s="62" t="s">
        <v>661</v>
      </c>
      <c r="C101" s="62" t="s">
        <v>6</v>
      </c>
      <c r="D101" s="91"/>
      <c r="E101" s="79">
        <v>5.9</v>
      </c>
      <c r="F101" s="84">
        <f t="shared" si="1"/>
        <v>560.5</v>
      </c>
      <c r="G101" s="81">
        <v>95</v>
      </c>
      <c r="K101" s="81">
        <v>97</v>
      </c>
      <c r="L101" s="81">
        <v>96</v>
      </c>
    </row>
    <row r="102" spans="1:12" ht="31.5" customHeight="1" x14ac:dyDescent="0.55000000000000004">
      <c r="A102" s="88" t="s">
        <v>1661</v>
      </c>
      <c r="B102" s="62" t="s">
        <v>662</v>
      </c>
      <c r="C102" s="62" t="s">
        <v>6</v>
      </c>
      <c r="D102" s="91"/>
      <c r="E102" s="79">
        <v>6</v>
      </c>
      <c r="F102" s="84">
        <f t="shared" si="1"/>
        <v>462</v>
      </c>
      <c r="G102" s="81">
        <v>77</v>
      </c>
      <c r="K102" s="81">
        <v>75</v>
      </c>
      <c r="L102" s="81">
        <v>77</v>
      </c>
    </row>
    <row r="103" spans="1:12" ht="31.5" customHeight="1" x14ac:dyDescent="0.55000000000000004">
      <c r="A103" s="88" t="s">
        <v>1661</v>
      </c>
      <c r="B103" s="62" t="s">
        <v>967</v>
      </c>
      <c r="C103" s="62" t="s">
        <v>968</v>
      </c>
      <c r="D103" s="91">
        <v>21.71</v>
      </c>
      <c r="E103" s="79">
        <v>21.71</v>
      </c>
      <c r="F103" s="84">
        <f t="shared" si="1"/>
        <v>6317.6100000000006</v>
      </c>
      <c r="G103" s="81">
        <v>291</v>
      </c>
      <c r="K103" s="81">
        <v>376</v>
      </c>
      <c r="L103" s="81">
        <v>146</v>
      </c>
    </row>
    <row r="104" spans="1:12" ht="30" hidden="1" customHeight="1" x14ac:dyDescent="0.55000000000000004">
      <c r="A104" s="88" t="s">
        <v>1661</v>
      </c>
      <c r="B104" s="62" t="s">
        <v>1043</v>
      </c>
      <c r="C104" s="62" t="s">
        <v>968</v>
      </c>
      <c r="D104" s="91"/>
      <c r="E104" s="79">
        <v>23</v>
      </c>
      <c r="F104" s="84">
        <f t="shared" si="1"/>
        <v>0</v>
      </c>
      <c r="G104" s="81"/>
      <c r="K104" s="81"/>
      <c r="L104" s="81"/>
    </row>
    <row r="105" spans="1:12" s="59" customFormat="1" ht="30" hidden="1" customHeight="1" x14ac:dyDescent="0.55000000000000004">
      <c r="A105" s="88" t="s">
        <v>1661</v>
      </c>
      <c r="B105" s="62" t="s">
        <v>1584</v>
      </c>
      <c r="C105" s="62" t="s">
        <v>968</v>
      </c>
      <c r="D105" s="91"/>
      <c r="E105" s="79">
        <v>0</v>
      </c>
      <c r="F105" s="84">
        <f t="shared" si="1"/>
        <v>0</v>
      </c>
      <c r="G105" s="81"/>
      <c r="K105" s="81"/>
      <c r="L105" s="81"/>
    </row>
    <row r="106" spans="1:12" ht="31.5" hidden="1" customHeight="1" x14ac:dyDescent="0.55000000000000004">
      <c r="A106" s="88" t="s">
        <v>1661</v>
      </c>
      <c r="B106" s="62" t="s">
        <v>598</v>
      </c>
      <c r="C106" s="62" t="s">
        <v>6</v>
      </c>
      <c r="D106" s="91"/>
      <c r="E106" s="79">
        <v>197</v>
      </c>
      <c r="F106" s="84">
        <f t="shared" si="1"/>
        <v>0</v>
      </c>
      <c r="G106" s="81"/>
      <c r="K106" s="81"/>
      <c r="L106" s="81"/>
    </row>
    <row r="107" spans="1:12" ht="36" hidden="1" x14ac:dyDescent="0.55000000000000004">
      <c r="A107" s="88" t="s">
        <v>1661</v>
      </c>
      <c r="B107" s="62" t="s">
        <v>681</v>
      </c>
      <c r="C107" s="62" t="s">
        <v>6</v>
      </c>
      <c r="D107" s="91">
        <v>56.05</v>
      </c>
      <c r="E107" s="79">
        <v>270</v>
      </c>
      <c r="F107" s="84">
        <f t="shared" si="1"/>
        <v>0</v>
      </c>
      <c r="G107" s="81"/>
      <c r="K107" s="81"/>
      <c r="L107" s="81"/>
    </row>
    <row r="108" spans="1:12" s="59" customFormat="1" ht="36" hidden="1" x14ac:dyDescent="0.55000000000000004">
      <c r="A108" s="88" t="s">
        <v>1661</v>
      </c>
      <c r="B108" s="62" t="s">
        <v>1604</v>
      </c>
      <c r="C108" s="62" t="s">
        <v>6</v>
      </c>
      <c r="D108" s="91"/>
      <c r="E108" s="79">
        <v>0</v>
      </c>
      <c r="F108" s="84">
        <f t="shared" si="1"/>
        <v>0</v>
      </c>
      <c r="G108" s="81"/>
      <c r="K108" s="81"/>
      <c r="L108" s="81"/>
    </row>
    <row r="109" spans="1:12" ht="31.5" hidden="1" customHeight="1" x14ac:dyDescent="0.55000000000000004">
      <c r="A109" s="88" t="s">
        <v>1661</v>
      </c>
      <c r="B109" s="62" t="s">
        <v>1380</v>
      </c>
      <c r="C109" s="62" t="s">
        <v>6</v>
      </c>
      <c r="D109" s="91"/>
      <c r="E109" s="79">
        <v>0</v>
      </c>
      <c r="F109" s="84">
        <f t="shared" si="1"/>
        <v>0</v>
      </c>
      <c r="G109" s="81"/>
      <c r="K109" s="81"/>
      <c r="L109" s="81"/>
    </row>
    <row r="110" spans="1:12" s="59" customFormat="1" ht="31.5" customHeight="1" x14ac:dyDescent="0.55000000000000004">
      <c r="A110" s="88" t="s">
        <v>1661</v>
      </c>
      <c r="B110" s="62" t="s">
        <v>1572</v>
      </c>
      <c r="C110" s="62" t="s">
        <v>1236</v>
      </c>
      <c r="D110" s="91"/>
      <c r="E110" s="79">
        <v>0</v>
      </c>
      <c r="F110" s="84">
        <f t="shared" si="1"/>
        <v>0</v>
      </c>
      <c r="G110" s="81">
        <v>13</v>
      </c>
      <c r="K110" s="81">
        <v>13</v>
      </c>
      <c r="L110" s="81">
        <v>13</v>
      </c>
    </row>
    <row r="111" spans="1:12" ht="31.5" hidden="1" customHeight="1" x14ac:dyDescent="0.55000000000000004">
      <c r="A111" s="88" t="s">
        <v>1661</v>
      </c>
      <c r="B111" s="62" t="s">
        <v>463</v>
      </c>
      <c r="C111" s="62" t="s">
        <v>6</v>
      </c>
      <c r="D111" s="91"/>
      <c r="E111" s="79">
        <v>197</v>
      </c>
      <c r="F111" s="84">
        <f t="shared" si="1"/>
        <v>0</v>
      </c>
      <c r="G111" s="81"/>
      <c r="K111" s="81"/>
      <c r="L111" s="81"/>
    </row>
    <row r="112" spans="1:12" ht="36" x14ac:dyDescent="0.55000000000000004">
      <c r="A112" s="88" t="s">
        <v>1661</v>
      </c>
      <c r="B112" s="62" t="s">
        <v>340</v>
      </c>
      <c r="C112" s="62" t="s">
        <v>6</v>
      </c>
      <c r="D112" s="91"/>
      <c r="E112" s="79">
        <v>777.62</v>
      </c>
      <c r="F112" s="84">
        <f t="shared" si="1"/>
        <v>7776.2</v>
      </c>
      <c r="G112" s="81">
        <v>10</v>
      </c>
      <c r="K112" s="81">
        <v>8</v>
      </c>
      <c r="L112" s="81">
        <v>10</v>
      </c>
    </row>
    <row r="113" spans="1:12" ht="36" hidden="1" x14ac:dyDescent="0.55000000000000004">
      <c r="A113" s="88" t="s">
        <v>1661</v>
      </c>
      <c r="B113" s="62" t="s">
        <v>35</v>
      </c>
      <c r="C113" s="62" t="s">
        <v>6</v>
      </c>
      <c r="D113" s="91"/>
      <c r="E113" s="79">
        <v>777.62</v>
      </c>
      <c r="F113" s="84">
        <f t="shared" si="1"/>
        <v>0</v>
      </c>
      <c r="G113" s="81"/>
      <c r="K113" s="81"/>
      <c r="L113" s="81"/>
    </row>
    <row r="114" spans="1:12" ht="30" hidden="1" customHeight="1" x14ac:dyDescent="0.55000000000000004">
      <c r="A114" s="88" t="s">
        <v>1661</v>
      </c>
      <c r="B114" s="62" t="s">
        <v>841</v>
      </c>
      <c r="C114" s="62" t="s">
        <v>6</v>
      </c>
      <c r="D114" s="91"/>
      <c r="E114" s="79">
        <v>0</v>
      </c>
      <c r="F114" s="84">
        <f t="shared" si="1"/>
        <v>0</v>
      </c>
      <c r="G114" s="81"/>
      <c r="K114" s="81"/>
      <c r="L114" s="81"/>
    </row>
    <row r="115" spans="1:12" ht="36" x14ac:dyDescent="0.55000000000000004">
      <c r="A115" s="88" t="s">
        <v>1661</v>
      </c>
      <c r="B115" s="62" t="s">
        <v>36</v>
      </c>
      <c r="C115" s="62" t="s">
        <v>6</v>
      </c>
      <c r="D115" s="91">
        <v>2.15</v>
      </c>
      <c r="E115" s="79">
        <v>3.19</v>
      </c>
      <c r="F115" s="84">
        <f t="shared" si="1"/>
        <v>4625.5</v>
      </c>
      <c r="G115" s="81">
        <v>1450</v>
      </c>
      <c r="K115" s="81">
        <v>1858</v>
      </c>
      <c r="L115" s="81">
        <v>2535</v>
      </c>
    </row>
    <row r="116" spans="1:12" ht="36" x14ac:dyDescent="0.55000000000000004">
      <c r="A116" s="88" t="s">
        <v>1661</v>
      </c>
      <c r="B116" s="62" t="s">
        <v>37</v>
      </c>
      <c r="C116" s="62" t="s">
        <v>6</v>
      </c>
      <c r="D116" s="91"/>
      <c r="E116" s="79">
        <v>3.19</v>
      </c>
      <c r="F116" s="84">
        <f t="shared" si="1"/>
        <v>22330</v>
      </c>
      <c r="G116" s="81">
        <v>7000</v>
      </c>
      <c r="K116" s="81">
        <v>5000</v>
      </c>
      <c r="L116" s="81">
        <v>4000</v>
      </c>
    </row>
    <row r="117" spans="1:12" ht="36" x14ac:dyDescent="0.55000000000000004">
      <c r="A117" s="88" t="s">
        <v>1661</v>
      </c>
      <c r="B117" s="62" t="s">
        <v>38</v>
      </c>
      <c r="C117" s="62" t="s">
        <v>6</v>
      </c>
      <c r="D117" s="91">
        <v>2.15</v>
      </c>
      <c r="E117" s="79">
        <v>3.19</v>
      </c>
      <c r="F117" s="84">
        <f t="shared" si="1"/>
        <v>50083</v>
      </c>
      <c r="G117" s="81">
        <v>15700</v>
      </c>
      <c r="K117" s="81">
        <v>2038</v>
      </c>
      <c r="L117" s="81">
        <v>1725</v>
      </c>
    </row>
    <row r="118" spans="1:12" ht="36" x14ac:dyDescent="0.55000000000000004">
      <c r="A118" s="88" t="s">
        <v>1661</v>
      </c>
      <c r="B118" s="62" t="s">
        <v>768</v>
      </c>
      <c r="C118" s="62" t="s">
        <v>11</v>
      </c>
      <c r="D118" s="91"/>
      <c r="E118" s="79">
        <v>0</v>
      </c>
      <c r="F118" s="84">
        <f t="shared" si="1"/>
        <v>0</v>
      </c>
      <c r="G118" s="81">
        <v>5</v>
      </c>
      <c r="K118" s="81">
        <v>3</v>
      </c>
      <c r="L118" s="81">
        <v>5</v>
      </c>
    </row>
    <row r="119" spans="1:12" ht="36" hidden="1" x14ac:dyDescent="0.55000000000000004">
      <c r="A119" s="88" t="s">
        <v>1661</v>
      </c>
      <c r="B119" s="62" t="s">
        <v>903</v>
      </c>
      <c r="C119" s="62" t="s">
        <v>6</v>
      </c>
      <c r="D119" s="91"/>
      <c r="E119" s="79">
        <v>4800</v>
      </c>
      <c r="F119" s="84">
        <f t="shared" si="1"/>
        <v>0</v>
      </c>
      <c r="G119" s="81"/>
      <c r="K119" s="81"/>
      <c r="L119" s="81"/>
    </row>
    <row r="120" spans="1:12" s="59" customFormat="1" ht="36" hidden="1" x14ac:dyDescent="0.55000000000000004">
      <c r="A120" s="88" t="s">
        <v>1661</v>
      </c>
      <c r="B120" s="62" t="s">
        <v>1527</v>
      </c>
      <c r="C120" s="62"/>
      <c r="D120" s="91"/>
      <c r="E120" s="79">
        <v>0</v>
      </c>
      <c r="F120" s="84">
        <f t="shared" si="1"/>
        <v>0</v>
      </c>
      <c r="G120" s="81"/>
      <c r="K120" s="81"/>
      <c r="L120" s="81"/>
    </row>
    <row r="121" spans="1:12" s="59" customFormat="1" ht="36" hidden="1" x14ac:dyDescent="0.55000000000000004">
      <c r="A121" s="88" t="s">
        <v>1661</v>
      </c>
      <c r="B121" s="62" t="s">
        <v>1549</v>
      </c>
      <c r="C121" s="62"/>
      <c r="D121" s="91"/>
      <c r="E121" s="79">
        <v>0</v>
      </c>
      <c r="F121" s="84">
        <f t="shared" si="1"/>
        <v>0</v>
      </c>
      <c r="G121" s="81"/>
      <c r="K121" s="81"/>
      <c r="L121" s="81"/>
    </row>
    <row r="122" spans="1:12" s="59" customFormat="1" ht="36" hidden="1" x14ac:dyDescent="0.55000000000000004">
      <c r="A122" s="88" t="s">
        <v>1661</v>
      </c>
      <c r="B122" s="62" t="s">
        <v>1633</v>
      </c>
      <c r="C122" s="62"/>
      <c r="D122" s="91">
        <v>0</v>
      </c>
      <c r="E122" s="79">
        <v>0</v>
      </c>
      <c r="F122" s="84">
        <f t="shared" si="1"/>
        <v>0</v>
      </c>
      <c r="G122" s="81"/>
      <c r="K122" s="81"/>
      <c r="L122" s="81"/>
    </row>
    <row r="123" spans="1:12" ht="36" x14ac:dyDescent="0.55000000000000004">
      <c r="A123" s="88" t="s">
        <v>1661</v>
      </c>
      <c r="B123" s="62" t="s">
        <v>413</v>
      </c>
      <c r="C123" s="62" t="s">
        <v>6</v>
      </c>
      <c r="D123" s="91"/>
      <c r="E123" s="79">
        <v>209</v>
      </c>
      <c r="F123" s="84">
        <f t="shared" si="1"/>
        <v>1045</v>
      </c>
      <c r="G123" s="81">
        <v>5</v>
      </c>
      <c r="K123" s="81">
        <v>5</v>
      </c>
      <c r="L123" s="81">
        <v>5</v>
      </c>
    </row>
    <row r="124" spans="1:12" ht="36" x14ac:dyDescent="0.55000000000000004">
      <c r="A124" s="88" t="s">
        <v>1661</v>
      </c>
      <c r="B124" s="62" t="s">
        <v>39</v>
      </c>
      <c r="C124" s="62" t="s">
        <v>6</v>
      </c>
      <c r="D124" s="91">
        <v>761.1</v>
      </c>
      <c r="E124" s="79">
        <v>761.1</v>
      </c>
      <c r="F124" s="84">
        <f t="shared" si="1"/>
        <v>100465.2</v>
      </c>
      <c r="G124" s="81">
        <v>132</v>
      </c>
      <c r="K124" s="81">
        <v>122</v>
      </c>
      <c r="L124" s="81">
        <v>84</v>
      </c>
    </row>
    <row r="125" spans="1:12" ht="36" x14ac:dyDescent="0.55000000000000004">
      <c r="A125" s="88" t="s">
        <v>1661</v>
      </c>
      <c r="B125" s="62" t="s">
        <v>414</v>
      </c>
      <c r="C125" s="62" t="s">
        <v>6</v>
      </c>
      <c r="D125" s="91"/>
      <c r="E125" s="79">
        <v>400</v>
      </c>
      <c r="F125" s="84">
        <f t="shared" si="1"/>
        <v>1600</v>
      </c>
      <c r="G125" s="81">
        <v>4</v>
      </c>
      <c r="K125" s="81"/>
      <c r="L125" s="81"/>
    </row>
    <row r="126" spans="1:12" ht="36" x14ac:dyDescent="0.55000000000000004">
      <c r="A126" s="88" t="s">
        <v>1661</v>
      </c>
      <c r="B126" s="62" t="s">
        <v>40</v>
      </c>
      <c r="C126" s="62" t="s">
        <v>6</v>
      </c>
      <c r="D126" s="91"/>
      <c r="E126" s="79">
        <v>450</v>
      </c>
      <c r="F126" s="84">
        <f t="shared" si="1"/>
        <v>6750</v>
      </c>
      <c r="G126" s="81">
        <v>15</v>
      </c>
      <c r="K126" s="81">
        <v>15</v>
      </c>
      <c r="L126" s="81">
        <v>15</v>
      </c>
    </row>
    <row r="127" spans="1:12" ht="36" x14ac:dyDescent="0.55000000000000004">
      <c r="A127" s="88" t="s">
        <v>1661</v>
      </c>
      <c r="B127" s="62" t="s">
        <v>41</v>
      </c>
      <c r="C127" s="62" t="s">
        <v>6</v>
      </c>
      <c r="D127" s="91"/>
      <c r="E127" s="79">
        <v>500</v>
      </c>
      <c r="F127" s="84">
        <f t="shared" si="1"/>
        <v>11000</v>
      </c>
      <c r="G127" s="81">
        <v>22</v>
      </c>
      <c r="K127" s="81">
        <v>22</v>
      </c>
      <c r="L127" s="81">
        <v>22</v>
      </c>
    </row>
    <row r="128" spans="1:12" ht="36" x14ac:dyDescent="0.55000000000000004">
      <c r="A128" s="88" t="s">
        <v>1661</v>
      </c>
      <c r="B128" s="62" t="s">
        <v>42</v>
      </c>
      <c r="C128" s="62" t="s">
        <v>6</v>
      </c>
      <c r="D128" s="91"/>
      <c r="E128" s="79">
        <v>600</v>
      </c>
      <c r="F128" s="84">
        <f t="shared" si="1"/>
        <v>9600</v>
      </c>
      <c r="G128" s="81">
        <v>16</v>
      </c>
      <c r="K128" s="81">
        <v>18</v>
      </c>
      <c r="L128" s="81">
        <v>17</v>
      </c>
    </row>
    <row r="129" spans="1:12" s="59" customFormat="1" ht="36" x14ac:dyDescent="0.55000000000000004">
      <c r="A129" s="88" t="s">
        <v>1661</v>
      </c>
      <c r="B129" s="62" t="s">
        <v>1507</v>
      </c>
      <c r="C129" s="62" t="s">
        <v>6</v>
      </c>
      <c r="D129" s="91"/>
      <c r="E129" s="79">
        <v>700</v>
      </c>
      <c r="F129" s="84">
        <f t="shared" si="1"/>
        <v>7000</v>
      </c>
      <c r="G129" s="81">
        <v>10</v>
      </c>
      <c r="K129" s="81">
        <v>10</v>
      </c>
      <c r="L129" s="81">
        <v>10</v>
      </c>
    </row>
    <row r="130" spans="1:12" s="59" customFormat="1" ht="36" hidden="1" x14ac:dyDescent="0.55000000000000004">
      <c r="A130" s="88" t="s">
        <v>1661</v>
      </c>
      <c r="B130" s="62" t="s">
        <v>1554</v>
      </c>
      <c r="C130" s="62" t="s">
        <v>6</v>
      </c>
      <c r="D130" s="91"/>
      <c r="E130" s="79">
        <v>0</v>
      </c>
      <c r="F130" s="84">
        <f t="shared" si="1"/>
        <v>0</v>
      </c>
      <c r="G130" s="81"/>
      <c r="K130" s="81"/>
      <c r="L130" s="81"/>
    </row>
    <row r="131" spans="1:12" s="59" customFormat="1" ht="36" x14ac:dyDescent="0.55000000000000004">
      <c r="A131" s="88" t="s">
        <v>1661</v>
      </c>
      <c r="B131" s="62" t="s">
        <v>1553</v>
      </c>
      <c r="C131" s="62" t="s">
        <v>6</v>
      </c>
      <c r="D131" s="91"/>
      <c r="E131" s="79">
        <v>750</v>
      </c>
      <c r="F131" s="84">
        <f t="shared" ref="F131:F199" si="2">G131*E131</f>
        <v>41250</v>
      </c>
      <c r="G131" s="81">
        <v>55</v>
      </c>
      <c r="K131" s="81">
        <v>55</v>
      </c>
      <c r="L131" s="81"/>
    </row>
    <row r="132" spans="1:12" s="59" customFormat="1" ht="36" x14ac:dyDescent="0.55000000000000004">
      <c r="A132" s="88" t="s">
        <v>1661</v>
      </c>
      <c r="B132" s="62" t="s">
        <v>1588</v>
      </c>
      <c r="C132" s="62" t="s">
        <v>6</v>
      </c>
      <c r="D132" s="91"/>
      <c r="E132" s="79">
        <v>0</v>
      </c>
      <c r="F132" s="84">
        <f t="shared" si="2"/>
        <v>0</v>
      </c>
      <c r="G132" s="81"/>
      <c r="K132" s="81">
        <v>2</v>
      </c>
      <c r="L132" s="81">
        <v>1</v>
      </c>
    </row>
    <row r="133" spans="1:12" s="59" customFormat="1" ht="36" hidden="1" x14ac:dyDescent="0.55000000000000004">
      <c r="A133" s="88" t="s">
        <v>1661</v>
      </c>
      <c r="B133" s="62" t="s">
        <v>1563</v>
      </c>
      <c r="C133" s="62" t="s">
        <v>6</v>
      </c>
      <c r="D133" s="91"/>
      <c r="E133" s="79">
        <v>0</v>
      </c>
      <c r="F133" s="84">
        <f t="shared" si="2"/>
        <v>0</v>
      </c>
      <c r="G133" s="81"/>
      <c r="K133" s="81"/>
      <c r="L133" s="81"/>
    </row>
    <row r="134" spans="1:12" s="59" customFormat="1" ht="36" hidden="1" x14ac:dyDescent="0.55000000000000004">
      <c r="A134" s="88" t="s">
        <v>1661</v>
      </c>
      <c r="B134" s="62" t="s">
        <v>1583</v>
      </c>
      <c r="C134" s="62" t="s">
        <v>6</v>
      </c>
      <c r="D134" s="91"/>
      <c r="E134" s="79">
        <v>0</v>
      </c>
      <c r="F134" s="84">
        <f t="shared" si="2"/>
        <v>0</v>
      </c>
      <c r="G134" s="81"/>
      <c r="K134" s="81"/>
      <c r="L134" s="81"/>
    </row>
    <row r="135" spans="1:12" ht="36" hidden="1" x14ac:dyDescent="0.55000000000000004">
      <c r="A135" s="88" t="s">
        <v>1661</v>
      </c>
      <c r="B135" s="62" t="s">
        <v>631</v>
      </c>
      <c r="C135" s="62" t="s">
        <v>6</v>
      </c>
      <c r="D135" s="91"/>
      <c r="E135" s="79">
        <v>209</v>
      </c>
      <c r="F135" s="84">
        <f t="shared" si="2"/>
        <v>0</v>
      </c>
      <c r="G135" s="81"/>
      <c r="K135" s="81"/>
      <c r="L135" s="81"/>
    </row>
    <row r="136" spans="1:12" s="59" customFormat="1" ht="36" hidden="1" x14ac:dyDescent="0.55000000000000004">
      <c r="A136" s="88" t="s">
        <v>1661</v>
      </c>
      <c r="B136" s="62" t="s">
        <v>1624</v>
      </c>
      <c r="C136" s="62" t="s">
        <v>6</v>
      </c>
      <c r="D136" s="91"/>
      <c r="E136" s="79">
        <v>0</v>
      </c>
      <c r="F136" s="84">
        <f t="shared" si="2"/>
        <v>0</v>
      </c>
      <c r="G136" s="81"/>
      <c r="K136" s="81"/>
      <c r="L136" s="81"/>
    </row>
    <row r="137" spans="1:12" ht="36" x14ac:dyDescent="0.55000000000000004">
      <c r="A137" s="88" t="s">
        <v>1661</v>
      </c>
      <c r="B137" s="62" t="s">
        <v>632</v>
      </c>
      <c r="C137" s="62" t="s">
        <v>6</v>
      </c>
      <c r="D137" s="91"/>
      <c r="E137" s="79">
        <v>209</v>
      </c>
      <c r="F137" s="84">
        <f t="shared" si="2"/>
        <v>0</v>
      </c>
      <c r="G137" s="81"/>
      <c r="K137" s="81">
        <v>50</v>
      </c>
      <c r="L137" s="81"/>
    </row>
    <row r="138" spans="1:12" s="59" customFormat="1" ht="36" x14ac:dyDescent="0.55000000000000004">
      <c r="A138" s="88" t="s">
        <v>1661</v>
      </c>
      <c r="B138" s="62" t="s">
        <v>1650</v>
      </c>
      <c r="C138" s="117"/>
      <c r="D138" s="91">
        <v>0</v>
      </c>
      <c r="E138" s="79">
        <v>0</v>
      </c>
      <c r="F138" s="84">
        <v>0</v>
      </c>
      <c r="G138" s="81">
        <v>50</v>
      </c>
      <c r="K138" s="81">
        <v>50</v>
      </c>
      <c r="L138" s="81"/>
    </row>
    <row r="139" spans="1:12" s="59" customFormat="1" ht="36" x14ac:dyDescent="0.55000000000000004">
      <c r="A139" s="88" t="s">
        <v>1661</v>
      </c>
      <c r="B139" s="62" t="s">
        <v>1651</v>
      </c>
      <c r="C139" s="62"/>
      <c r="D139" s="91">
        <v>0</v>
      </c>
      <c r="E139" s="79">
        <v>0</v>
      </c>
      <c r="F139" s="84">
        <v>0</v>
      </c>
      <c r="G139" s="81">
        <v>30</v>
      </c>
      <c r="K139" s="81">
        <v>30</v>
      </c>
      <c r="L139" s="81"/>
    </row>
    <row r="140" spans="1:12" ht="36" x14ac:dyDescent="0.55000000000000004">
      <c r="A140" s="88" t="s">
        <v>1661</v>
      </c>
      <c r="B140" s="62" t="s">
        <v>636</v>
      </c>
      <c r="C140" s="62" t="s">
        <v>6</v>
      </c>
      <c r="D140" s="90">
        <v>5617.41</v>
      </c>
      <c r="E140" s="79">
        <v>5617.41</v>
      </c>
      <c r="F140" s="84">
        <f t="shared" si="2"/>
        <v>16852.23</v>
      </c>
      <c r="G140" s="81">
        <v>3</v>
      </c>
      <c r="K140" s="81">
        <v>3</v>
      </c>
      <c r="L140" s="81">
        <v>3</v>
      </c>
    </row>
    <row r="141" spans="1:12" ht="36" x14ac:dyDescent="0.55000000000000004">
      <c r="A141" s="88" t="s">
        <v>1661</v>
      </c>
      <c r="B141" s="62" t="s">
        <v>635</v>
      </c>
      <c r="C141" s="62" t="s">
        <v>6</v>
      </c>
      <c r="D141" s="90">
        <v>5617.41</v>
      </c>
      <c r="E141" s="79">
        <v>5617.41</v>
      </c>
      <c r="F141" s="84">
        <f t="shared" si="2"/>
        <v>50556.69</v>
      </c>
      <c r="G141" s="81">
        <v>9</v>
      </c>
      <c r="K141" s="81">
        <v>9</v>
      </c>
      <c r="L141" s="81">
        <v>9</v>
      </c>
    </row>
    <row r="142" spans="1:12" ht="36" x14ac:dyDescent="0.55000000000000004">
      <c r="A142" s="88" t="s">
        <v>1661</v>
      </c>
      <c r="B142" s="62" t="s">
        <v>637</v>
      </c>
      <c r="C142" s="62" t="s">
        <v>6</v>
      </c>
      <c r="D142" s="90">
        <v>5617.41</v>
      </c>
      <c r="E142" s="79">
        <v>5617.41</v>
      </c>
      <c r="F142" s="84">
        <f t="shared" si="2"/>
        <v>50556.69</v>
      </c>
      <c r="G142" s="81">
        <v>9</v>
      </c>
      <c r="K142" s="81">
        <v>10</v>
      </c>
      <c r="L142" s="81">
        <v>10</v>
      </c>
    </row>
    <row r="143" spans="1:12" s="59" customFormat="1" ht="36" x14ac:dyDescent="0.55000000000000004">
      <c r="A143" s="88" t="s">
        <v>1661</v>
      </c>
      <c r="B143" s="62" t="s">
        <v>1646</v>
      </c>
      <c r="C143" s="62" t="s">
        <v>6</v>
      </c>
      <c r="D143" s="90">
        <v>0</v>
      </c>
      <c r="E143" s="79">
        <v>0</v>
      </c>
      <c r="F143" s="84">
        <v>0</v>
      </c>
      <c r="G143" s="81">
        <v>2</v>
      </c>
      <c r="K143" s="81"/>
      <c r="L143" s="81">
        <v>2</v>
      </c>
    </row>
    <row r="144" spans="1:12" ht="36" x14ac:dyDescent="0.55000000000000004">
      <c r="A144" s="88" t="s">
        <v>1661</v>
      </c>
      <c r="B144" s="62" t="s">
        <v>43</v>
      </c>
      <c r="C144" s="62" t="s">
        <v>6</v>
      </c>
      <c r="D144" s="91">
        <v>31.09</v>
      </c>
      <c r="E144" s="79">
        <v>46</v>
      </c>
      <c r="F144" s="84">
        <f t="shared" si="2"/>
        <v>66792</v>
      </c>
      <c r="G144" s="81">
        <v>1452</v>
      </c>
      <c r="K144" s="81">
        <v>1414</v>
      </c>
      <c r="L144" s="81">
        <v>7836</v>
      </c>
    </row>
    <row r="145" spans="1:12" ht="30" customHeight="1" x14ac:dyDescent="0.55000000000000004">
      <c r="A145" s="88" t="s">
        <v>1661</v>
      </c>
      <c r="B145" s="62" t="s">
        <v>44</v>
      </c>
      <c r="C145" s="62" t="s">
        <v>6</v>
      </c>
      <c r="D145" s="91">
        <v>84.96</v>
      </c>
      <c r="E145" s="79">
        <v>46</v>
      </c>
      <c r="F145" s="84">
        <f t="shared" si="2"/>
        <v>22954</v>
      </c>
      <c r="G145" s="81">
        <v>499</v>
      </c>
      <c r="K145" s="81">
        <v>390</v>
      </c>
      <c r="L145" s="81">
        <v>290</v>
      </c>
    </row>
    <row r="146" spans="1:12" ht="36" x14ac:dyDescent="0.55000000000000004">
      <c r="A146" s="88" t="s">
        <v>1661</v>
      </c>
      <c r="B146" s="62" t="s">
        <v>45</v>
      </c>
      <c r="C146" s="62" t="s">
        <v>6</v>
      </c>
      <c r="D146" s="91">
        <v>44.84</v>
      </c>
      <c r="E146" s="79">
        <v>46</v>
      </c>
      <c r="F146" s="84">
        <f t="shared" si="2"/>
        <v>4738</v>
      </c>
      <c r="G146" s="81">
        <v>103</v>
      </c>
      <c r="K146" s="81">
        <v>837</v>
      </c>
      <c r="L146" s="81">
        <v>745</v>
      </c>
    </row>
    <row r="147" spans="1:12" ht="36" x14ac:dyDescent="0.55000000000000004">
      <c r="A147" s="88" t="s">
        <v>1661</v>
      </c>
      <c r="B147" s="62" t="s">
        <v>960</v>
      </c>
      <c r="C147" s="62" t="s">
        <v>6</v>
      </c>
      <c r="D147" s="91">
        <v>77.88</v>
      </c>
      <c r="E147" s="79">
        <v>159.30000000000001</v>
      </c>
      <c r="F147" s="84">
        <f t="shared" si="2"/>
        <v>100199.70000000001</v>
      </c>
      <c r="G147" s="81">
        <v>629</v>
      </c>
      <c r="K147" s="81">
        <v>625</v>
      </c>
      <c r="L147" s="81"/>
    </row>
    <row r="148" spans="1:12" ht="36" x14ac:dyDescent="0.55000000000000004">
      <c r="A148" s="88" t="s">
        <v>1661</v>
      </c>
      <c r="B148" s="62" t="s">
        <v>46</v>
      </c>
      <c r="C148" s="62" t="s">
        <v>6</v>
      </c>
      <c r="D148" s="91">
        <v>151.97999999999999</v>
      </c>
      <c r="E148" s="79">
        <v>36.82</v>
      </c>
      <c r="F148" s="84">
        <f t="shared" si="2"/>
        <v>44073.54</v>
      </c>
      <c r="G148" s="81">
        <v>1197</v>
      </c>
      <c r="K148" s="81">
        <v>1806</v>
      </c>
      <c r="L148" s="81">
        <v>2202</v>
      </c>
    </row>
    <row r="149" spans="1:12" ht="36" x14ac:dyDescent="0.55000000000000004">
      <c r="A149" s="88" t="s">
        <v>1661</v>
      </c>
      <c r="B149" s="62" t="s">
        <v>1055</v>
      </c>
      <c r="C149" s="62" t="s">
        <v>6</v>
      </c>
      <c r="D149" s="91"/>
      <c r="E149" s="79">
        <v>453.6</v>
      </c>
      <c r="F149" s="84">
        <f t="shared" si="2"/>
        <v>0</v>
      </c>
      <c r="G149" s="81"/>
      <c r="K149" s="81">
        <v>2</v>
      </c>
      <c r="L149" s="81">
        <v>1</v>
      </c>
    </row>
    <row r="150" spans="1:12" ht="36" x14ac:dyDescent="0.55000000000000004">
      <c r="A150" s="88" t="s">
        <v>1661</v>
      </c>
      <c r="B150" s="62" t="s">
        <v>1056</v>
      </c>
      <c r="C150" s="62" t="s">
        <v>6</v>
      </c>
      <c r="D150" s="91"/>
      <c r="E150" s="79">
        <v>408.24</v>
      </c>
      <c r="F150" s="84">
        <f t="shared" si="2"/>
        <v>0</v>
      </c>
      <c r="G150" s="81"/>
      <c r="K150" s="81"/>
      <c r="L150" s="81">
        <v>1</v>
      </c>
    </row>
    <row r="151" spans="1:12" s="59" customFormat="1" ht="36" hidden="1" x14ac:dyDescent="0.55000000000000004">
      <c r="A151" s="88" t="s">
        <v>1661</v>
      </c>
      <c r="B151" s="62" t="s">
        <v>1647</v>
      </c>
      <c r="C151" s="62" t="s">
        <v>6</v>
      </c>
      <c r="D151" s="91">
        <v>0</v>
      </c>
      <c r="E151" s="79">
        <v>0</v>
      </c>
      <c r="F151" s="84">
        <v>0</v>
      </c>
      <c r="G151" s="81"/>
      <c r="K151" s="81"/>
      <c r="L151" s="81"/>
    </row>
    <row r="152" spans="1:12" s="59" customFormat="1" ht="36" hidden="1" x14ac:dyDescent="0.55000000000000004">
      <c r="A152" s="88" t="s">
        <v>1661</v>
      </c>
      <c r="B152" s="62" t="s">
        <v>1649</v>
      </c>
      <c r="C152" s="62" t="s">
        <v>6</v>
      </c>
      <c r="D152" s="91">
        <v>0</v>
      </c>
      <c r="E152" s="79">
        <v>0</v>
      </c>
      <c r="F152" s="84">
        <v>0</v>
      </c>
      <c r="G152" s="81"/>
      <c r="K152" s="81"/>
      <c r="L152" s="81"/>
    </row>
    <row r="153" spans="1:12" s="59" customFormat="1" ht="36" hidden="1" x14ac:dyDescent="0.55000000000000004">
      <c r="A153" s="88" t="s">
        <v>1661</v>
      </c>
      <c r="B153" s="62" t="s">
        <v>1648</v>
      </c>
      <c r="C153" s="62" t="s">
        <v>6</v>
      </c>
      <c r="D153" s="91">
        <v>0</v>
      </c>
      <c r="E153" s="79">
        <v>0</v>
      </c>
      <c r="F153" s="84">
        <v>0</v>
      </c>
      <c r="G153" s="81"/>
      <c r="K153" s="81"/>
      <c r="L153" s="81"/>
    </row>
    <row r="154" spans="1:12" ht="35.25" customHeight="1" x14ac:dyDescent="0.55000000000000004">
      <c r="A154" s="88" t="s">
        <v>1661</v>
      </c>
      <c r="B154" s="62" t="s">
        <v>47</v>
      </c>
      <c r="C154" s="62" t="s">
        <v>6</v>
      </c>
      <c r="D154" s="91"/>
      <c r="E154" s="79">
        <v>68</v>
      </c>
      <c r="F154" s="84">
        <f t="shared" si="2"/>
        <v>476000</v>
      </c>
      <c r="G154" s="81">
        <v>7000</v>
      </c>
      <c r="K154" s="81">
        <v>6000</v>
      </c>
      <c r="L154" s="81">
        <v>5000</v>
      </c>
    </row>
    <row r="155" spans="1:12" ht="35.25" customHeight="1" x14ac:dyDescent="0.55000000000000004">
      <c r="A155" s="88" t="s">
        <v>1661</v>
      </c>
      <c r="B155" s="62" t="s">
        <v>1365</v>
      </c>
      <c r="C155" s="62" t="s">
        <v>6</v>
      </c>
      <c r="D155" s="91"/>
      <c r="E155" s="79">
        <v>3</v>
      </c>
      <c r="F155" s="84">
        <f t="shared" si="2"/>
        <v>0</v>
      </c>
      <c r="G155" s="81"/>
      <c r="K155" s="81">
        <v>3</v>
      </c>
      <c r="L155" s="81"/>
    </row>
    <row r="156" spans="1:12" ht="36" x14ac:dyDescent="0.55000000000000004">
      <c r="A156" s="88" t="s">
        <v>1661</v>
      </c>
      <c r="B156" s="62" t="s">
        <v>621</v>
      </c>
      <c r="C156" s="62" t="s">
        <v>6</v>
      </c>
      <c r="D156" s="91"/>
      <c r="E156" s="79">
        <v>105.9</v>
      </c>
      <c r="F156" s="84">
        <f t="shared" si="2"/>
        <v>0</v>
      </c>
      <c r="G156" s="81"/>
      <c r="K156" s="81">
        <v>6</v>
      </c>
      <c r="L156" s="81">
        <v>6</v>
      </c>
    </row>
    <row r="157" spans="1:12" ht="36" x14ac:dyDescent="0.55000000000000004">
      <c r="A157" s="88" t="s">
        <v>1661</v>
      </c>
      <c r="B157" s="62" t="s">
        <v>622</v>
      </c>
      <c r="C157" s="62" t="s">
        <v>6</v>
      </c>
      <c r="D157" s="91"/>
      <c r="E157" s="79">
        <v>39.200000000000003</v>
      </c>
      <c r="F157" s="84">
        <f t="shared" si="2"/>
        <v>0</v>
      </c>
      <c r="G157" s="81"/>
      <c r="K157" s="81">
        <v>13</v>
      </c>
      <c r="L157" s="81">
        <v>12</v>
      </c>
    </row>
    <row r="158" spans="1:12" ht="36" x14ac:dyDescent="0.55000000000000004">
      <c r="A158" s="88" t="s">
        <v>1661</v>
      </c>
      <c r="B158" s="62" t="s">
        <v>623</v>
      </c>
      <c r="C158" s="62" t="s">
        <v>6</v>
      </c>
      <c r="D158" s="91"/>
      <c r="E158" s="79">
        <v>39.200000000000003</v>
      </c>
      <c r="F158" s="84">
        <f t="shared" si="2"/>
        <v>588</v>
      </c>
      <c r="G158" s="81">
        <v>15</v>
      </c>
      <c r="K158" s="81">
        <v>19</v>
      </c>
      <c r="L158" s="81">
        <v>19</v>
      </c>
    </row>
    <row r="159" spans="1:12" ht="29.25" customHeight="1" x14ac:dyDescent="0.55000000000000004">
      <c r="A159" s="88" t="s">
        <v>1661</v>
      </c>
      <c r="B159" s="62" t="s">
        <v>624</v>
      </c>
      <c r="C159" s="62" t="s">
        <v>6</v>
      </c>
      <c r="D159" s="91"/>
      <c r="E159" s="79">
        <v>10.36</v>
      </c>
      <c r="F159" s="84">
        <f t="shared" si="2"/>
        <v>165.76</v>
      </c>
      <c r="G159" s="81">
        <v>16</v>
      </c>
      <c r="K159" s="81">
        <v>15</v>
      </c>
      <c r="L159" s="81">
        <v>17</v>
      </c>
    </row>
    <row r="160" spans="1:12" ht="30" hidden="1" customHeight="1" x14ac:dyDescent="0.55000000000000004">
      <c r="A160" s="88" t="s">
        <v>1661</v>
      </c>
      <c r="B160" s="62" t="s">
        <v>1366</v>
      </c>
      <c r="C160" s="62" t="s">
        <v>6</v>
      </c>
      <c r="D160" s="91"/>
      <c r="E160" s="79">
        <v>10</v>
      </c>
      <c r="F160" s="84">
        <f t="shared" si="2"/>
        <v>0</v>
      </c>
      <c r="G160" s="81"/>
      <c r="K160" s="81"/>
      <c r="L160" s="81"/>
    </row>
    <row r="161" spans="1:12" s="59" customFormat="1" ht="30" hidden="1" customHeight="1" x14ac:dyDescent="0.55000000000000004">
      <c r="A161" s="88" t="s">
        <v>1661</v>
      </c>
      <c r="B161" s="62" t="s">
        <v>1632</v>
      </c>
      <c r="C161" s="62" t="s">
        <v>6</v>
      </c>
      <c r="D161" s="91">
        <v>0</v>
      </c>
      <c r="E161" s="79">
        <v>0</v>
      </c>
      <c r="F161" s="84">
        <f t="shared" si="2"/>
        <v>0</v>
      </c>
      <c r="G161" s="81"/>
      <c r="K161" s="81"/>
      <c r="L161" s="81"/>
    </row>
    <row r="162" spans="1:12" ht="36" x14ac:dyDescent="0.55000000000000004">
      <c r="A162" s="88" t="s">
        <v>1661</v>
      </c>
      <c r="B162" s="62" t="s">
        <v>645</v>
      </c>
      <c r="C162" s="62" t="s">
        <v>6</v>
      </c>
      <c r="D162" s="91">
        <v>4570.1400000000003</v>
      </c>
      <c r="E162" s="79">
        <v>4570.1400000000003</v>
      </c>
      <c r="F162" s="84">
        <f t="shared" si="2"/>
        <v>31990.980000000003</v>
      </c>
      <c r="G162" s="81">
        <v>7</v>
      </c>
      <c r="K162" s="81">
        <v>11</v>
      </c>
      <c r="L162" s="81">
        <v>10</v>
      </c>
    </row>
    <row r="163" spans="1:12" ht="36" x14ac:dyDescent="0.55000000000000004">
      <c r="A163" s="88" t="s">
        <v>1661</v>
      </c>
      <c r="B163" s="62" t="s">
        <v>48</v>
      </c>
      <c r="C163" s="62" t="s">
        <v>6</v>
      </c>
      <c r="D163" s="91">
        <v>2505</v>
      </c>
      <c r="E163" s="79">
        <v>2500</v>
      </c>
      <c r="F163" s="84">
        <f t="shared" si="2"/>
        <v>0</v>
      </c>
      <c r="G163" s="81"/>
      <c r="K163" s="81">
        <v>3</v>
      </c>
      <c r="L163" s="81"/>
    </row>
    <row r="164" spans="1:12" ht="36" x14ac:dyDescent="0.55000000000000004">
      <c r="A164" s="88" t="s">
        <v>1661</v>
      </c>
      <c r="B164" s="62" t="s">
        <v>341</v>
      </c>
      <c r="C164" s="62" t="s">
        <v>6</v>
      </c>
      <c r="D164" s="91"/>
      <c r="E164" s="79">
        <v>105.9</v>
      </c>
      <c r="F164" s="84">
        <f t="shared" si="2"/>
        <v>1059</v>
      </c>
      <c r="G164" s="81">
        <v>10</v>
      </c>
      <c r="K164" s="81">
        <v>5</v>
      </c>
      <c r="L164" s="81">
        <v>8</v>
      </c>
    </row>
    <row r="165" spans="1:12" ht="36" x14ac:dyDescent="0.55000000000000004">
      <c r="A165" s="88" t="s">
        <v>1661</v>
      </c>
      <c r="B165" s="62" t="s">
        <v>342</v>
      </c>
      <c r="C165" s="62" t="s">
        <v>6</v>
      </c>
      <c r="D165" s="91"/>
      <c r="E165" s="79">
        <v>105.9</v>
      </c>
      <c r="F165" s="84">
        <f t="shared" si="2"/>
        <v>847.2</v>
      </c>
      <c r="G165" s="81">
        <v>8</v>
      </c>
      <c r="K165" s="81">
        <v>10</v>
      </c>
      <c r="L165" s="81"/>
    </row>
    <row r="166" spans="1:12" ht="36" hidden="1" x14ac:dyDescent="0.55000000000000004">
      <c r="A166" s="88" t="s">
        <v>1661</v>
      </c>
      <c r="B166" s="62" t="s">
        <v>1428</v>
      </c>
      <c r="C166" s="62" t="s">
        <v>6</v>
      </c>
      <c r="D166" s="91"/>
      <c r="E166" s="79">
        <v>0</v>
      </c>
      <c r="F166" s="84">
        <f t="shared" si="2"/>
        <v>0</v>
      </c>
      <c r="G166" s="81"/>
      <c r="K166" s="81"/>
      <c r="L166" s="81"/>
    </row>
    <row r="167" spans="1:12" s="59" customFormat="1" ht="36" hidden="1" x14ac:dyDescent="0.55000000000000004">
      <c r="A167" s="88" t="s">
        <v>1661</v>
      </c>
      <c r="B167" s="62" t="s">
        <v>813</v>
      </c>
      <c r="C167" s="62" t="s">
        <v>6</v>
      </c>
      <c r="D167" s="91"/>
      <c r="E167" s="79">
        <v>3340</v>
      </c>
      <c r="F167" s="84">
        <f t="shared" si="2"/>
        <v>0</v>
      </c>
      <c r="G167" s="81"/>
      <c r="K167" s="81"/>
      <c r="L167" s="81"/>
    </row>
    <row r="168" spans="1:12" ht="36" hidden="1" x14ac:dyDescent="0.55000000000000004">
      <c r="A168" s="88" t="s">
        <v>1661</v>
      </c>
      <c r="B168" s="62" t="s">
        <v>343</v>
      </c>
      <c r="C168" s="62" t="s">
        <v>6</v>
      </c>
      <c r="D168" s="91"/>
      <c r="E168" s="79">
        <v>3340</v>
      </c>
      <c r="F168" s="84">
        <f t="shared" si="2"/>
        <v>0</v>
      </c>
      <c r="G168" s="81"/>
      <c r="K168" s="81"/>
      <c r="L168" s="81"/>
    </row>
    <row r="169" spans="1:12" ht="36" hidden="1" x14ac:dyDescent="0.55000000000000004">
      <c r="A169" s="88" t="s">
        <v>1661</v>
      </c>
      <c r="B169" s="62" t="s">
        <v>1373</v>
      </c>
      <c r="C169" s="62" t="s">
        <v>6</v>
      </c>
      <c r="D169" s="91"/>
      <c r="E169" s="79">
        <v>0</v>
      </c>
      <c r="F169" s="84">
        <f t="shared" si="2"/>
        <v>0</v>
      </c>
      <c r="G169" s="81"/>
      <c r="K169" s="81"/>
      <c r="L169" s="81"/>
    </row>
    <row r="170" spans="1:12" ht="31.5" customHeight="1" x14ac:dyDescent="0.55000000000000004">
      <c r="A170" s="88" t="s">
        <v>1661</v>
      </c>
      <c r="B170" s="99" t="s">
        <v>49</v>
      </c>
      <c r="C170" s="99" t="s">
        <v>6</v>
      </c>
      <c r="D170" s="100">
        <v>76</v>
      </c>
      <c r="E170" s="101">
        <v>76</v>
      </c>
      <c r="F170" s="84">
        <f t="shared" si="2"/>
        <v>11400</v>
      </c>
      <c r="G170" s="101">
        <v>150</v>
      </c>
      <c r="K170" s="101">
        <v>151</v>
      </c>
      <c r="L170" s="101">
        <v>166</v>
      </c>
    </row>
    <row r="171" spans="1:12" s="104" customFormat="1" ht="36" x14ac:dyDescent="0.55000000000000004">
      <c r="A171" s="88" t="s">
        <v>1661</v>
      </c>
      <c r="B171" s="62" t="s">
        <v>50</v>
      </c>
      <c r="C171" s="62" t="s">
        <v>6</v>
      </c>
      <c r="D171" s="91">
        <v>61.36</v>
      </c>
      <c r="E171" s="79">
        <v>61.36</v>
      </c>
      <c r="F171" s="84">
        <f t="shared" si="2"/>
        <v>183220.96</v>
      </c>
      <c r="G171" s="79">
        <v>2986</v>
      </c>
      <c r="K171" s="79">
        <v>2417</v>
      </c>
      <c r="L171" s="79">
        <v>1843</v>
      </c>
    </row>
    <row r="172" spans="1:12" s="59" customFormat="1" ht="36" x14ac:dyDescent="0.55000000000000004">
      <c r="A172" s="88" t="s">
        <v>1661</v>
      </c>
      <c r="B172" s="102" t="s">
        <v>51</v>
      </c>
      <c r="C172" s="102" t="s">
        <v>6</v>
      </c>
      <c r="D172" s="103">
        <v>101.42</v>
      </c>
      <c r="E172" s="81">
        <v>101.42</v>
      </c>
      <c r="F172" s="84">
        <f t="shared" si="2"/>
        <v>380426.42</v>
      </c>
      <c r="G172" s="81">
        <v>3751</v>
      </c>
      <c r="K172" s="81">
        <v>10489</v>
      </c>
      <c r="L172" s="81">
        <v>9128</v>
      </c>
    </row>
    <row r="173" spans="1:12" ht="36" x14ac:dyDescent="0.55000000000000004">
      <c r="A173" s="88" t="s">
        <v>1661</v>
      </c>
      <c r="B173" s="62" t="s">
        <v>52</v>
      </c>
      <c r="C173" s="62" t="s">
        <v>6</v>
      </c>
      <c r="D173" s="91">
        <v>44.17</v>
      </c>
      <c r="E173" s="79">
        <v>44.17</v>
      </c>
      <c r="F173" s="84">
        <f t="shared" si="2"/>
        <v>77297.5</v>
      </c>
      <c r="G173" s="81">
        <v>1750</v>
      </c>
      <c r="K173" s="81">
        <v>1401</v>
      </c>
      <c r="L173" s="81">
        <v>1192</v>
      </c>
    </row>
    <row r="174" spans="1:12" ht="36" x14ac:dyDescent="0.55000000000000004">
      <c r="A174" s="88" t="s">
        <v>1661</v>
      </c>
      <c r="B174" s="62" t="s">
        <v>53</v>
      </c>
      <c r="C174" s="62" t="s">
        <v>6</v>
      </c>
      <c r="D174" s="90">
        <v>80.83</v>
      </c>
      <c r="E174" s="79">
        <v>80.83</v>
      </c>
      <c r="F174" s="84">
        <f t="shared" si="2"/>
        <v>250734.66</v>
      </c>
      <c r="G174" s="81">
        <v>3102</v>
      </c>
      <c r="K174" s="81">
        <v>7248</v>
      </c>
      <c r="L174" s="81">
        <v>5825</v>
      </c>
    </row>
    <row r="175" spans="1:12" s="59" customFormat="1" ht="36" hidden="1" x14ac:dyDescent="0.55000000000000004">
      <c r="A175" s="88" t="s">
        <v>1661</v>
      </c>
      <c r="B175" s="62" t="s">
        <v>1592</v>
      </c>
      <c r="C175" s="62" t="s">
        <v>6</v>
      </c>
      <c r="D175" s="91"/>
      <c r="E175" s="79">
        <v>0</v>
      </c>
      <c r="F175" s="84">
        <f t="shared" si="2"/>
        <v>0</v>
      </c>
      <c r="G175" s="81"/>
      <c r="K175" s="81"/>
      <c r="L175" s="81"/>
    </row>
    <row r="176" spans="1:12" s="59" customFormat="1" ht="36" hidden="1" x14ac:dyDescent="0.55000000000000004">
      <c r="A176" s="88" t="s">
        <v>1661</v>
      </c>
      <c r="B176" s="62" t="s">
        <v>1593</v>
      </c>
      <c r="C176" s="62" t="s">
        <v>6</v>
      </c>
      <c r="D176" s="91"/>
      <c r="E176" s="79">
        <v>0</v>
      </c>
      <c r="F176" s="84">
        <f t="shared" si="2"/>
        <v>0</v>
      </c>
      <c r="G176" s="81"/>
      <c r="K176" s="81"/>
      <c r="L176" s="81"/>
    </row>
    <row r="177" spans="1:12" s="59" customFormat="1" ht="36" hidden="1" x14ac:dyDescent="0.55000000000000004">
      <c r="A177" s="88" t="s">
        <v>1661</v>
      </c>
      <c r="B177" s="62" t="s">
        <v>1594</v>
      </c>
      <c r="C177" s="62" t="s">
        <v>6</v>
      </c>
      <c r="D177" s="91"/>
      <c r="E177" s="79">
        <v>0</v>
      </c>
      <c r="F177" s="84">
        <f t="shared" si="2"/>
        <v>0</v>
      </c>
      <c r="G177" s="81"/>
      <c r="K177" s="81"/>
      <c r="L177" s="81"/>
    </row>
    <row r="178" spans="1:12" ht="36" hidden="1" x14ac:dyDescent="0.55000000000000004">
      <c r="A178" s="88" t="s">
        <v>1661</v>
      </c>
      <c r="B178" s="62" t="s">
        <v>1409</v>
      </c>
      <c r="C178" s="62" t="s">
        <v>6</v>
      </c>
      <c r="D178" s="91"/>
      <c r="E178" s="79">
        <v>0</v>
      </c>
      <c r="F178" s="84">
        <f t="shared" si="2"/>
        <v>0</v>
      </c>
      <c r="G178" s="81"/>
      <c r="K178" s="81"/>
      <c r="L178" s="81"/>
    </row>
    <row r="179" spans="1:12" ht="36" hidden="1" x14ac:dyDescent="0.55000000000000004">
      <c r="A179" s="88" t="s">
        <v>1661</v>
      </c>
      <c r="B179" s="62" t="s">
        <v>1410</v>
      </c>
      <c r="C179" s="62" t="s">
        <v>6</v>
      </c>
      <c r="D179" s="91"/>
      <c r="E179" s="79">
        <v>0</v>
      </c>
      <c r="F179" s="84">
        <f t="shared" si="2"/>
        <v>0</v>
      </c>
      <c r="G179" s="81"/>
      <c r="K179" s="81"/>
      <c r="L179" s="81"/>
    </row>
    <row r="180" spans="1:12" ht="36" hidden="1" x14ac:dyDescent="0.55000000000000004">
      <c r="A180" s="88" t="s">
        <v>1661</v>
      </c>
      <c r="B180" s="62" t="s">
        <v>769</v>
      </c>
      <c r="C180" s="62" t="s">
        <v>6</v>
      </c>
      <c r="D180" s="91"/>
      <c r="E180" s="79">
        <v>105.9</v>
      </c>
      <c r="F180" s="84">
        <f t="shared" si="2"/>
        <v>0</v>
      </c>
      <c r="G180" s="81"/>
      <c r="K180" s="81"/>
      <c r="L180" s="81"/>
    </row>
    <row r="181" spans="1:12" ht="36" x14ac:dyDescent="0.55000000000000004">
      <c r="A181" s="88" t="s">
        <v>1661</v>
      </c>
      <c r="B181" s="62" t="s">
        <v>54</v>
      </c>
      <c r="C181" s="62" t="s">
        <v>6</v>
      </c>
      <c r="D181" s="91"/>
      <c r="E181" s="79">
        <v>3152.19</v>
      </c>
      <c r="F181" s="84">
        <f t="shared" si="2"/>
        <v>274240.53000000003</v>
      </c>
      <c r="G181" s="81">
        <v>87</v>
      </c>
      <c r="K181" s="81">
        <v>84</v>
      </c>
      <c r="L181" s="81">
        <v>86</v>
      </c>
    </row>
    <row r="182" spans="1:12" s="59" customFormat="1" ht="36" hidden="1" x14ac:dyDescent="0.55000000000000004">
      <c r="A182" s="88" t="s">
        <v>1661</v>
      </c>
      <c r="B182" s="62" t="s">
        <v>1589</v>
      </c>
      <c r="C182" s="62" t="s">
        <v>6</v>
      </c>
      <c r="D182" s="91"/>
      <c r="E182" s="79">
        <v>0</v>
      </c>
      <c r="F182" s="84">
        <f t="shared" si="2"/>
        <v>0</v>
      </c>
      <c r="G182" s="81"/>
      <c r="K182" s="81"/>
      <c r="L182" s="81"/>
    </row>
    <row r="183" spans="1:12" ht="36" x14ac:dyDescent="0.55000000000000004">
      <c r="A183" s="88" t="s">
        <v>1661</v>
      </c>
      <c r="B183" s="62" t="s">
        <v>55</v>
      </c>
      <c r="C183" s="62" t="s">
        <v>6</v>
      </c>
      <c r="D183" s="91"/>
      <c r="E183" s="79">
        <v>3152.19</v>
      </c>
      <c r="F183" s="84">
        <f t="shared" si="2"/>
        <v>387719.37</v>
      </c>
      <c r="G183" s="81">
        <v>123</v>
      </c>
      <c r="K183" s="81">
        <v>124</v>
      </c>
      <c r="L183" s="81">
        <v>125</v>
      </c>
    </row>
    <row r="184" spans="1:12" ht="36" x14ac:dyDescent="0.55000000000000004">
      <c r="A184" s="88" t="s">
        <v>1661</v>
      </c>
      <c r="B184" s="62" t="s">
        <v>56</v>
      </c>
      <c r="C184" s="62" t="s">
        <v>6</v>
      </c>
      <c r="D184" s="91"/>
      <c r="E184" s="79">
        <v>10.36</v>
      </c>
      <c r="F184" s="84">
        <f t="shared" si="2"/>
        <v>217.56</v>
      </c>
      <c r="G184" s="81">
        <v>21</v>
      </c>
      <c r="K184" s="81">
        <v>21</v>
      </c>
      <c r="L184" s="81">
        <v>20</v>
      </c>
    </row>
    <row r="185" spans="1:12" ht="36" x14ac:dyDescent="0.55000000000000004">
      <c r="A185" s="88" t="s">
        <v>1661</v>
      </c>
      <c r="B185" s="62" t="s">
        <v>57</v>
      </c>
      <c r="C185" s="62" t="s">
        <v>6</v>
      </c>
      <c r="D185" s="91"/>
      <c r="E185" s="79">
        <v>10.36</v>
      </c>
      <c r="F185" s="84">
        <f t="shared" si="2"/>
        <v>279.71999999999997</v>
      </c>
      <c r="G185" s="81">
        <v>27</v>
      </c>
      <c r="K185" s="81">
        <v>27</v>
      </c>
      <c r="L185" s="81">
        <v>23</v>
      </c>
    </row>
    <row r="186" spans="1:12" ht="33.75" hidden="1" customHeight="1" x14ac:dyDescent="0.55000000000000004">
      <c r="A186" s="88" t="s">
        <v>1661</v>
      </c>
      <c r="B186" s="62" t="s">
        <v>1084</v>
      </c>
      <c r="C186" s="62" t="s">
        <v>6</v>
      </c>
      <c r="D186" s="91"/>
      <c r="E186" s="79">
        <v>998.76</v>
      </c>
      <c r="F186" s="84">
        <f t="shared" si="2"/>
        <v>0</v>
      </c>
      <c r="G186" s="81"/>
      <c r="K186" s="81"/>
      <c r="L186" s="81"/>
    </row>
    <row r="187" spans="1:12" ht="36" hidden="1" x14ac:dyDescent="0.55000000000000004">
      <c r="A187" s="88" t="s">
        <v>1661</v>
      </c>
      <c r="B187" s="62" t="s">
        <v>1095</v>
      </c>
      <c r="C187" s="62" t="s">
        <v>6</v>
      </c>
      <c r="D187" s="91"/>
      <c r="E187" s="79">
        <v>3542</v>
      </c>
      <c r="F187" s="84">
        <f t="shared" si="2"/>
        <v>0</v>
      </c>
      <c r="G187" s="81"/>
      <c r="K187" s="81"/>
      <c r="L187" s="81"/>
    </row>
    <row r="188" spans="1:12" ht="36" hidden="1" x14ac:dyDescent="0.55000000000000004">
      <c r="A188" s="88" t="s">
        <v>1661</v>
      </c>
      <c r="B188" s="62" t="s">
        <v>378</v>
      </c>
      <c r="C188" s="62" t="s">
        <v>6</v>
      </c>
      <c r="D188" s="91"/>
      <c r="E188" s="79">
        <v>1685</v>
      </c>
      <c r="F188" s="84">
        <f t="shared" si="2"/>
        <v>0</v>
      </c>
      <c r="G188" s="81"/>
      <c r="K188" s="81"/>
      <c r="L188" s="81"/>
    </row>
    <row r="189" spans="1:12" ht="36" x14ac:dyDescent="0.55000000000000004">
      <c r="A189" s="88" t="s">
        <v>1661</v>
      </c>
      <c r="B189" s="62" t="s">
        <v>464</v>
      </c>
      <c r="C189" s="62" t="s">
        <v>6</v>
      </c>
      <c r="D189" s="91"/>
      <c r="E189" s="79">
        <v>2171.1999999999998</v>
      </c>
      <c r="F189" s="84">
        <f t="shared" si="2"/>
        <v>13027.199999999999</v>
      </c>
      <c r="G189" s="81">
        <v>6</v>
      </c>
      <c r="K189" s="81"/>
      <c r="L189" s="81">
        <v>6</v>
      </c>
    </row>
    <row r="190" spans="1:12" ht="36" x14ac:dyDescent="0.55000000000000004">
      <c r="A190" s="88" t="s">
        <v>1661</v>
      </c>
      <c r="B190" s="62" t="s">
        <v>1397</v>
      </c>
      <c r="C190" s="62" t="s">
        <v>6</v>
      </c>
      <c r="D190" s="91"/>
      <c r="E190" s="79">
        <v>0</v>
      </c>
      <c r="F190" s="84">
        <f t="shared" si="2"/>
        <v>0</v>
      </c>
      <c r="G190" s="79">
        <v>2</v>
      </c>
      <c r="K190" s="79">
        <v>2</v>
      </c>
      <c r="L190" s="79">
        <v>2</v>
      </c>
    </row>
    <row r="191" spans="1:12" ht="36" x14ac:dyDescent="0.55000000000000004">
      <c r="A191" s="88" t="s">
        <v>1661</v>
      </c>
      <c r="B191" s="62" t="s">
        <v>843</v>
      </c>
      <c r="C191" s="62" t="s">
        <v>6</v>
      </c>
      <c r="D191" s="91"/>
      <c r="E191" s="79">
        <v>705.19</v>
      </c>
      <c r="F191" s="84">
        <f t="shared" si="2"/>
        <v>705.19</v>
      </c>
      <c r="G191" s="79">
        <v>1</v>
      </c>
      <c r="K191" s="79"/>
      <c r="L191" s="79"/>
    </row>
    <row r="192" spans="1:12" ht="36" x14ac:dyDescent="0.55000000000000004">
      <c r="A192" s="88" t="s">
        <v>1661</v>
      </c>
      <c r="B192" s="62" t="s">
        <v>58</v>
      </c>
      <c r="C192" s="62" t="s">
        <v>6</v>
      </c>
      <c r="D192" s="91"/>
      <c r="E192" s="79">
        <v>2171.1999999999998</v>
      </c>
      <c r="F192" s="84">
        <f t="shared" si="2"/>
        <v>0</v>
      </c>
      <c r="G192" s="79"/>
      <c r="K192" s="79">
        <v>10</v>
      </c>
      <c r="L192" s="79"/>
    </row>
    <row r="193" spans="1:12" ht="36" x14ac:dyDescent="0.55000000000000004">
      <c r="A193" s="88" t="s">
        <v>1661</v>
      </c>
      <c r="B193" s="62" t="s">
        <v>1319</v>
      </c>
      <c r="C193" s="62" t="s">
        <v>6</v>
      </c>
      <c r="D193" s="91"/>
      <c r="E193" s="79">
        <v>4000.85</v>
      </c>
      <c r="F193" s="84">
        <f t="shared" si="2"/>
        <v>40008.5</v>
      </c>
      <c r="G193" s="79">
        <v>10</v>
      </c>
      <c r="K193" s="79"/>
      <c r="L193" s="79"/>
    </row>
    <row r="194" spans="1:12" ht="36" hidden="1" x14ac:dyDescent="0.55000000000000004">
      <c r="A194" s="88" t="s">
        <v>1661</v>
      </c>
      <c r="B194" s="62" t="s">
        <v>1411</v>
      </c>
      <c r="C194" s="62" t="s">
        <v>6</v>
      </c>
      <c r="D194" s="91"/>
      <c r="E194" s="79">
        <v>0</v>
      </c>
      <c r="F194" s="84">
        <f t="shared" si="2"/>
        <v>0</v>
      </c>
      <c r="G194" s="81"/>
      <c r="K194" s="81"/>
      <c r="L194" s="81"/>
    </row>
    <row r="195" spans="1:12" ht="36" hidden="1" x14ac:dyDescent="0.55000000000000004">
      <c r="A195" s="88" t="s">
        <v>1661</v>
      </c>
      <c r="B195" s="62" t="s">
        <v>1412</v>
      </c>
      <c r="C195" s="62" t="s">
        <v>6</v>
      </c>
      <c r="D195" s="91"/>
      <c r="E195" s="79">
        <v>0</v>
      </c>
      <c r="F195" s="84">
        <f t="shared" si="2"/>
        <v>0</v>
      </c>
      <c r="G195" s="81"/>
      <c r="K195" s="81"/>
      <c r="L195" s="81"/>
    </row>
    <row r="196" spans="1:12" ht="36" x14ac:dyDescent="0.55000000000000004">
      <c r="A196" s="88" t="s">
        <v>1661</v>
      </c>
      <c r="B196" s="62" t="s">
        <v>1413</v>
      </c>
      <c r="C196" s="62" t="s">
        <v>6</v>
      </c>
      <c r="D196" s="90">
        <v>4570.1400000000003</v>
      </c>
      <c r="E196" s="79">
        <v>4570.1400000000003</v>
      </c>
      <c r="F196" s="84">
        <f t="shared" si="2"/>
        <v>73122.240000000005</v>
      </c>
      <c r="G196" s="81">
        <v>16</v>
      </c>
      <c r="K196" s="81"/>
      <c r="L196" s="81">
        <v>4</v>
      </c>
    </row>
    <row r="197" spans="1:12" ht="36" x14ac:dyDescent="0.55000000000000004">
      <c r="A197" s="88" t="s">
        <v>1661</v>
      </c>
      <c r="B197" s="62" t="s">
        <v>1318</v>
      </c>
      <c r="C197" s="62" t="s">
        <v>6</v>
      </c>
      <c r="D197" s="91"/>
      <c r="E197" s="79">
        <v>0</v>
      </c>
      <c r="F197" s="84">
        <f t="shared" si="2"/>
        <v>0</v>
      </c>
      <c r="G197" s="81"/>
      <c r="K197" s="81"/>
      <c r="L197" s="81">
        <v>10</v>
      </c>
    </row>
    <row r="198" spans="1:12" ht="36" x14ac:dyDescent="0.55000000000000004">
      <c r="A198" s="88" t="s">
        <v>1661</v>
      </c>
      <c r="B198" s="62" t="s">
        <v>59</v>
      </c>
      <c r="C198" s="62" t="s">
        <v>6</v>
      </c>
      <c r="D198" s="91"/>
      <c r="E198" s="79">
        <v>0</v>
      </c>
      <c r="F198" s="84">
        <f t="shared" si="2"/>
        <v>0</v>
      </c>
      <c r="G198" s="81"/>
      <c r="K198" s="81">
        <v>3</v>
      </c>
      <c r="L198" s="81">
        <v>4</v>
      </c>
    </row>
    <row r="199" spans="1:12" ht="36" x14ac:dyDescent="0.55000000000000004">
      <c r="A199" s="88" t="s">
        <v>1661</v>
      </c>
      <c r="B199" s="62" t="s">
        <v>60</v>
      </c>
      <c r="C199" s="62" t="s">
        <v>6</v>
      </c>
      <c r="D199" s="91"/>
      <c r="E199" s="79">
        <v>2500</v>
      </c>
      <c r="F199" s="84">
        <f t="shared" si="2"/>
        <v>55000</v>
      </c>
      <c r="G199" s="81">
        <v>22</v>
      </c>
      <c r="K199" s="81">
        <v>33</v>
      </c>
      <c r="L199" s="81"/>
    </row>
    <row r="200" spans="1:12" s="59" customFormat="1" ht="36" x14ac:dyDescent="0.55000000000000004">
      <c r="A200" s="88" t="s">
        <v>1661</v>
      </c>
      <c r="B200" s="62" t="s">
        <v>563</v>
      </c>
      <c r="C200" s="62" t="s">
        <v>6</v>
      </c>
      <c r="D200" s="91"/>
      <c r="E200" s="79">
        <v>2500</v>
      </c>
      <c r="F200" s="84">
        <f t="shared" ref="F200:F261" si="3">G200*E200</f>
        <v>5000</v>
      </c>
      <c r="G200" s="81">
        <v>2</v>
      </c>
      <c r="K200" s="81">
        <v>2</v>
      </c>
      <c r="L200" s="81">
        <v>2</v>
      </c>
    </row>
    <row r="201" spans="1:12" s="59" customFormat="1" ht="36" x14ac:dyDescent="0.55000000000000004">
      <c r="A201" s="88" t="s">
        <v>1661</v>
      </c>
      <c r="B201" s="62" t="s">
        <v>665</v>
      </c>
      <c r="C201" s="62" t="s">
        <v>6</v>
      </c>
      <c r="D201" s="91"/>
      <c r="E201" s="79">
        <v>0</v>
      </c>
      <c r="F201" s="84">
        <f t="shared" si="3"/>
        <v>0</v>
      </c>
      <c r="G201" s="81"/>
      <c r="K201" s="81"/>
      <c r="L201" s="81"/>
    </row>
    <row r="202" spans="1:12" ht="36" x14ac:dyDescent="0.55000000000000004">
      <c r="A202" s="88" t="s">
        <v>1661</v>
      </c>
      <c r="B202" s="62" t="s">
        <v>1440</v>
      </c>
      <c r="C202" s="62" t="s">
        <v>8</v>
      </c>
      <c r="D202" s="91"/>
      <c r="E202" s="79">
        <v>2500</v>
      </c>
      <c r="F202" s="84">
        <f t="shared" si="3"/>
        <v>5000</v>
      </c>
      <c r="G202" s="81">
        <v>2</v>
      </c>
      <c r="K202" s="81">
        <v>4</v>
      </c>
      <c r="L202" s="81">
        <v>4</v>
      </c>
    </row>
    <row r="203" spans="1:12" ht="36" x14ac:dyDescent="0.55000000000000004">
      <c r="A203" s="88" t="s">
        <v>1661</v>
      </c>
      <c r="B203" s="62" t="s">
        <v>415</v>
      </c>
      <c r="C203" s="62" t="s">
        <v>6</v>
      </c>
      <c r="D203" s="91">
        <v>1003</v>
      </c>
      <c r="E203" s="79">
        <v>1003</v>
      </c>
      <c r="F203" s="84">
        <f t="shared" si="3"/>
        <v>4012</v>
      </c>
      <c r="G203" s="81">
        <v>4</v>
      </c>
      <c r="K203" s="81">
        <v>83</v>
      </c>
      <c r="L203" s="81">
        <v>70</v>
      </c>
    </row>
    <row r="204" spans="1:12" ht="36" x14ac:dyDescent="0.55000000000000004">
      <c r="A204" s="88" t="s">
        <v>1661</v>
      </c>
      <c r="B204" s="62" t="s">
        <v>416</v>
      </c>
      <c r="C204" s="62" t="s">
        <v>6</v>
      </c>
      <c r="D204" s="91"/>
      <c r="E204" s="79">
        <v>38</v>
      </c>
      <c r="F204" s="84">
        <f t="shared" si="3"/>
        <v>114</v>
      </c>
      <c r="G204" s="81">
        <v>3</v>
      </c>
      <c r="K204" s="81">
        <v>25</v>
      </c>
      <c r="L204" s="81">
        <v>2</v>
      </c>
    </row>
    <row r="205" spans="1:12" ht="36" x14ac:dyDescent="0.55000000000000004">
      <c r="A205" s="88" t="s">
        <v>1661</v>
      </c>
      <c r="B205" s="62" t="s">
        <v>770</v>
      </c>
      <c r="C205" s="62" t="s">
        <v>6</v>
      </c>
      <c r="D205" s="91"/>
      <c r="E205" s="79">
        <v>15.2</v>
      </c>
      <c r="F205" s="84">
        <f t="shared" si="3"/>
        <v>486.4</v>
      </c>
      <c r="G205" s="81">
        <v>32</v>
      </c>
      <c r="K205" s="81"/>
      <c r="L205" s="81">
        <v>23</v>
      </c>
    </row>
    <row r="206" spans="1:12" s="59" customFormat="1" ht="36" hidden="1" x14ac:dyDescent="0.55000000000000004">
      <c r="A206" s="88" t="s">
        <v>1661</v>
      </c>
      <c r="B206" s="62" t="s">
        <v>1484</v>
      </c>
      <c r="C206" s="62" t="s">
        <v>6</v>
      </c>
      <c r="D206" s="91"/>
      <c r="E206" s="79">
        <v>0</v>
      </c>
      <c r="F206" s="84">
        <f t="shared" si="3"/>
        <v>0</v>
      </c>
      <c r="G206" s="81"/>
      <c r="K206" s="81"/>
      <c r="L206" s="81"/>
    </row>
    <row r="207" spans="1:12" ht="36" hidden="1" x14ac:dyDescent="0.55000000000000004">
      <c r="A207" s="88" t="s">
        <v>1661</v>
      </c>
      <c r="B207" s="62" t="s">
        <v>61</v>
      </c>
      <c r="C207" s="62" t="s">
        <v>6</v>
      </c>
      <c r="D207" s="91"/>
      <c r="E207" s="79">
        <v>68.5</v>
      </c>
      <c r="F207" s="84">
        <f t="shared" si="3"/>
        <v>0</v>
      </c>
      <c r="G207" s="81"/>
      <c r="K207" s="81"/>
      <c r="L207" s="81"/>
    </row>
    <row r="208" spans="1:12" ht="36" x14ac:dyDescent="0.55000000000000004">
      <c r="A208" s="88" t="s">
        <v>1661</v>
      </c>
      <c r="B208" s="62" t="s">
        <v>566</v>
      </c>
      <c r="C208" s="62" t="s">
        <v>6</v>
      </c>
      <c r="D208" s="91"/>
      <c r="E208" s="79">
        <v>2.71</v>
      </c>
      <c r="F208" s="84">
        <f t="shared" si="3"/>
        <v>10.84</v>
      </c>
      <c r="G208" s="81">
        <v>4</v>
      </c>
      <c r="K208" s="81"/>
      <c r="L208" s="81"/>
    </row>
    <row r="209" spans="1:12" s="59" customFormat="1" ht="36" hidden="1" x14ac:dyDescent="0.55000000000000004">
      <c r="A209" s="88" t="s">
        <v>1661</v>
      </c>
      <c r="B209" s="62" t="s">
        <v>1450</v>
      </c>
      <c r="C209" s="62" t="s">
        <v>6</v>
      </c>
      <c r="D209" s="91"/>
      <c r="E209" s="79">
        <v>0</v>
      </c>
      <c r="F209" s="84">
        <f t="shared" si="3"/>
        <v>0</v>
      </c>
      <c r="G209" s="81"/>
      <c r="K209" s="81"/>
      <c r="L209" s="81"/>
    </row>
    <row r="210" spans="1:12" ht="36" x14ac:dyDescent="0.55000000000000004">
      <c r="A210" s="88" t="s">
        <v>1661</v>
      </c>
      <c r="B210" s="62" t="s">
        <v>62</v>
      </c>
      <c r="C210" s="62" t="s">
        <v>6</v>
      </c>
      <c r="D210" s="91"/>
      <c r="E210" s="79">
        <v>0</v>
      </c>
      <c r="F210" s="84">
        <f t="shared" si="3"/>
        <v>0</v>
      </c>
      <c r="G210" s="81">
        <v>1300</v>
      </c>
      <c r="K210" s="81">
        <v>1300</v>
      </c>
      <c r="L210" s="81">
        <v>2800</v>
      </c>
    </row>
    <row r="211" spans="1:12" ht="36" x14ac:dyDescent="0.55000000000000004">
      <c r="A211" s="88" t="s">
        <v>1661</v>
      </c>
      <c r="B211" s="62" t="s">
        <v>63</v>
      </c>
      <c r="C211" s="62" t="s">
        <v>6</v>
      </c>
      <c r="D211" s="91"/>
      <c r="E211" s="79">
        <v>0</v>
      </c>
      <c r="F211" s="84">
        <f t="shared" si="3"/>
        <v>0</v>
      </c>
      <c r="G211" s="81">
        <v>16805</v>
      </c>
      <c r="K211" s="81">
        <v>16800</v>
      </c>
      <c r="L211" s="81">
        <v>16206</v>
      </c>
    </row>
    <row r="212" spans="1:12" ht="36" x14ac:dyDescent="0.55000000000000004">
      <c r="A212" s="88" t="s">
        <v>1661</v>
      </c>
      <c r="B212" s="62" t="s">
        <v>771</v>
      </c>
      <c r="C212" s="62" t="s">
        <v>8</v>
      </c>
      <c r="D212" s="91">
        <v>3800</v>
      </c>
      <c r="E212" s="79">
        <v>3800</v>
      </c>
      <c r="F212" s="84">
        <f t="shared" si="3"/>
        <v>22800</v>
      </c>
      <c r="G212" s="81">
        <v>6</v>
      </c>
      <c r="K212" s="81">
        <v>8</v>
      </c>
      <c r="L212" s="81">
        <v>5</v>
      </c>
    </row>
    <row r="213" spans="1:12" ht="36" hidden="1" x14ac:dyDescent="0.55000000000000004">
      <c r="A213" s="88" t="s">
        <v>1661</v>
      </c>
      <c r="B213" s="62" t="s">
        <v>1071</v>
      </c>
      <c r="C213" s="62" t="s">
        <v>8</v>
      </c>
      <c r="D213" s="91"/>
      <c r="E213" s="79">
        <v>0</v>
      </c>
      <c r="F213" s="84">
        <f t="shared" si="3"/>
        <v>0</v>
      </c>
      <c r="G213" s="81"/>
      <c r="K213" s="81"/>
      <c r="L213" s="81"/>
    </row>
    <row r="214" spans="1:12" ht="36" hidden="1" x14ac:dyDescent="0.55000000000000004">
      <c r="A214" s="88" t="s">
        <v>1661</v>
      </c>
      <c r="B214" s="62" t="s">
        <v>544</v>
      </c>
      <c r="C214" s="62" t="s">
        <v>6</v>
      </c>
      <c r="D214" s="91"/>
      <c r="E214" s="79">
        <v>80.260000000000005</v>
      </c>
      <c r="F214" s="84">
        <f t="shared" si="3"/>
        <v>0</v>
      </c>
      <c r="G214" s="81"/>
      <c r="K214" s="81"/>
      <c r="L214" s="81"/>
    </row>
    <row r="215" spans="1:12" ht="36" x14ac:dyDescent="0.55000000000000004">
      <c r="A215" s="88" t="s">
        <v>1661</v>
      </c>
      <c r="B215" s="62" t="s">
        <v>772</v>
      </c>
      <c r="C215" s="62" t="s">
        <v>6</v>
      </c>
      <c r="D215" s="91">
        <v>2200</v>
      </c>
      <c r="E215" s="79">
        <v>2200</v>
      </c>
      <c r="F215" s="84">
        <f t="shared" si="3"/>
        <v>409200</v>
      </c>
      <c r="G215" s="81">
        <v>186</v>
      </c>
      <c r="K215" s="81">
        <v>437</v>
      </c>
      <c r="L215" s="81">
        <v>374</v>
      </c>
    </row>
    <row r="216" spans="1:12" ht="36" x14ac:dyDescent="0.55000000000000004">
      <c r="A216" s="88" t="s">
        <v>1661</v>
      </c>
      <c r="B216" s="62" t="s">
        <v>64</v>
      </c>
      <c r="C216" s="62" t="s">
        <v>23</v>
      </c>
      <c r="D216" s="91">
        <v>607.70000000000005</v>
      </c>
      <c r="E216" s="79">
        <v>607.70000000000005</v>
      </c>
      <c r="F216" s="84">
        <f t="shared" si="3"/>
        <v>23700.300000000003</v>
      </c>
      <c r="G216" s="81">
        <v>39</v>
      </c>
      <c r="K216" s="81">
        <v>35</v>
      </c>
      <c r="L216" s="81">
        <v>38</v>
      </c>
    </row>
    <row r="217" spans="1:12" s="59" customFormat="1" ht="36" x14ac:dyDescent="0.55000000000000004">
      <c r="A217" s="88" t="s">
        <v>1661</v>
      </c>
      <c r="B217" s="62" t="s">
        <v>1085</v>
      </c>
      <c r="C217" s="62" t="s">
        <v>674</v>
      </c>
      <c r="D217" s="91"/>
      <c r="E217" s="79">
        <v>25</v>
      </c>
      <c r="F217" s="84">
        <f t="shared" si="3"/>
        <v>125</v>
      </c>
      <c r="G217" s="81">
        <v>5</v>
      </c>
      <c r="K217" s="81"/>
      <c r="L217" s="81">
        <v>5</v>
      </c>
    </row>
    <row r="218" spans="1:12" ht="36" x14ac:dyDescent="0.55000000000000004">
      <c r="A218" s="88" t="s">
        <v>1661</v>
      </c>
      <c r="B218" s="62" t="s">
        <v>65</v>
      </c>
      <c r="C218" s="62" t="s">
        <v>6</v>
      </c>
      <c r="D218" s="91"/>
      <c r="E218" s="79">
        <v>483</v>
      </c>
      <c r="F218" s="84">
        <f t="shared" si="3"/>
        <v>12558</v>
      </c>
      <c r="G218" s="81">
        <v>26</v>
      </c>
      <c r="K218" s="81">
        <v>23</v>
      </c>
      <c r="L218" s="81">
        <v>23</v>
      </c>
    </row>
    <row r="219" spans="1:12" ht="31.5" customHeight="1" x14ac:dyDescent="0.55000000000000004">
      <c r="A219" s="88" t="s">
        <v>1661</v>
      </c>
      <c r="B219" s="62" t="s">
        <v>773</v>
      </c>
      <c r="C219" s="62" t="s">
        <v>6</v>
      </c>
      <c r="D219" s="91"/>
      <c r="E219" s="79">
        <v>483</v>
      </c>
      <c r="F219" s="84">
        <f t="shared" si="3"/>
        <v>20769</v>
      </c>
      <c r="G219" s="81">
        <v>43</v>
      </c>
      <c r="K219" s="81">
        <v>43</v>
      </c>
      <c r="L219" s="81">
        <v>56</v>
      </c>
    </row>
    <row r="220" spans="1:12" ht="36" x14ac:dyDescent="0.55000000000000004">
      <c r="A220" s="88" t="s">
        <v>1661</v>
      </c>
      <c r="B220" s="62" t="s">
        <v>66</v>
      </c>
      <c r="C220" s="62" t="s">
        <v>6</v>
      </c>
      <c r="D220" s="91">
        <v>1800.68</v>
      </c>
      <c r="E220" s="79">
        <v>1800.68</v>
      </c>
      <c r="F220" s="84">
        <f t="shared" si="3"/>
        <v>3601.36</v>
      </c>
      <c r="G220" s="81">
        <v>2</v>
      </c>
      <c r="K220" s="81">
        <v>24</v>
      </c>
      <c r="L220" s="81">
        <v>4</v>
      </c>
    </row>
    <row r="221" spans="1:12" ht="36" hidden="1" x14ac:dyDescent="0.55000000000000004">
      <c r="A221" s="88" t="s">
        <v>1661</v>
      </c>
      <c r="B221" s="62" t="s">
        <v>844</v>
      </c>
      <c r="C221" s="62" t="s">
        <v>6</v>
      </c>
      <c r="D221" s="91"/>
      <c r="E221" s="79">
        <v>1677</v>
      </c>
      <c r="F221" s="84">
        <f t="shared" si="3"/>
        <v>0</v>
      </c>
      <c r="G221" s="81"/>
      <c r="K221" s="81"/>
      <c r="L221" s="81"/>
    </row>
    <row r="222" spans="1:12" ht="36" x14ac:dyDescent="0.55000000000000004">
      <c r="A222" s="88" t="s">
        <v>1661</v>
      </c>
      <c r="B222" s="62" t="s">
        <v>67</v>
      </c>
      <c r="C222" s="62" t="s">
        <v>6</v>
      </c>
      <c r="D222" s="90">
        <v>3304</v>
      </c>
      <c r="E222" s="79">
        <v>3304</v>
      </c>
      <c r="F222" s="84">
        <f t="shared" si="3"/>
        <v>39648</v>
      </c>
      <c r="G222" s="81">
        <v>12</v>
      </c>
      <c r="K222" s="81">
        <v>12</v>
      </c>
      <c r="L222" s="81">
        <v>12</v>
      </c>
    </row>
    <row r="223" spans="1:12" ht="36" x14ac:dyDescent="0.55000000000000004">
      <c r="A223" s="88" t="s">
        <v>1661</v>
      </c>
      <c r="B223" s="62" t="s">
        <v>1528</v>
      </c>
      <c r="C223" s="62" t="s">
        <v>6</v>
      </c>
      <c r="D223" s="90">
        <v>3304</v>
      </c>
      <c r="E223" s="79">
        <v>3304</v>
      </c>
      <c r="F223" s="84">
        <f t="shared" si="3"/>
        <v>373352</v>
      </c>
      <c r="G223" s="81">
        <v>113</v>
      </c>
      <c r="K223" s="81">
        <v>73</v>
      </c>
      <c r="L223" s="81">
        <v>156</v>
      </c>
    </row>
    <row r="224" spans="1:12" ht="36" hidden="1" x14ac:dyDescent="0.55000000000000004">
      <c r="A224" s="88" t="s">
        <v>1661</v>
      </c>
      <c r="B224" s="62" t="s">
        <v>646</v>
      </c>
      <c r="C224" s="62" t="s">
        <v>6</v>
      </c>
      <c r="D224" s="91"/>
      <c r="E224" s="79">
        <v>1677</v>
      </c>
      <c r="F224" s="84">
        <f t="shared" si="3"/>
        <v>0</v>
      </c>
      <c r="G224" s="81"/>
      <c r="K224" s="81"/>
      <c r="L224" s="81"/>
    </row>
    <row r="225" spans="1:12" ht="36" hidden="1" x14ac:dyDescent="0.55000000000000004">
      <c r="A225" s="88" t="s">
        <v>1661</v>
      </c>
      <c r="B225" s="62" t="s">
        <v>1268</v>
      </c>
      <c r="C225" s="62" t="s">
        <v>6</v>
      </c>
      <c r="D225" s="91"/>
      <c r="E225" s="79">
        <v>0</v>
      </c>
      <c r="F225" s="84">
        <f t="shared" si="3"/>
        <v>0</v>
      </c>
      <c r="G225" s="81"/>
      <c r="K225" s="81"/>
      <c r="L225" s="81"/>
    </row>
    <row r="226" spans="1:12" ht="36" hidden="1" x14ac:dyDescent="0.55000000000000004">
      <c r="A226" s="88" t="s">
        <v>1661</v>
      </c>
      <c r="B226" s="62" t="s">
        <v>1269</v>
      </c>
      <c r="C226" s="62" t="s">
        <v>6</v>
      </c>
      <c r="D226" s="91"/>
      <c r="E226" s="79">
        <v>27818.5</v>
      </c>
      <c r="F226" s="84">
        <f t="shared" si="3"/>
        <v>0</v>
      </c>
      <c r="G226" s="81"/>
      <c r="K226" s="81"/>
      <c r="L226" s="81"/>
    </row>
    <row r="227" spans="1:12" ht="34.5" hidden="1" customHeight="1" x14ac:dyDescent="0.55000000000000004">
      <c r="A227" s="88" t="s">
        <v>1661</v>
      </c>
      <c r="B227" s="62" t="s">
        <v>1088</v>
      </c>
      <c r="C227" s="62" t="s">
        <v>6</v>
      </c>
      <c r="D227" s="91"/>
      <c r="E227" s="79">
        <v>0</v>
      </c>
      <c r="F227" s="84">
        <f t="shared" si="3"/>
        <v>0</v>
      </c>
      <c r="G227" s="81"/>
      <c r="K227" s="81"/>
      <c r="L227" s="81"/>
    </row>
    <row r="228" spans="1:12" ht="36" hidden="1" x14ac:dyDescent="0.55000000000000004">
      <c r="A228" s="88" t="s">
        <v>1661</v>
      </c>
      <c r="B228" s="62" t="s">
        <v>1204</v>
      </c>
      <c r="C228" s="62" t="s">
        <v>6</v>
      </c>
      <c r="D228" s="91"/>
      <c r="E228" s="79">
        <v>0</v>
      </c>
      <c r="F228" s="84">
        <f t="shared" si="3"/>
        <v>0</v>
      </c>
      <c r="G228" s="81"/>
      <c r="K228" s="81"/>
      <c r="L228" s="81"/>
    </row>
    <row r="229" spans="1:12" s="59" customFormat="1" ht="36" hidden="1" x14ac:dyDescent="0.55000000000000004">
      <c r="A229" s="88" t="s">
        <v>1661</v>
      </c>
      <c r="B229" s="62" t="s">
        <v>1456</v>
      </c>
      <c r="C229" s="62" t="s">
        <v>6</v>
      </c>
      <c r="D229" s="91"/>
      <c r="E229" s="79">
        <v>0</v>
      </c>
      <c r="F229" s="84">
        <f t="shared" si="3"/>
        <v>0</v>
      </c>
      <c r="G229" s="81"/>
      <c r="K229" s="81"/>
      <c r="L229" s="81"/>
    </row>
    <row r="230" spans="1:12" s="59" customFormat="1" ht="36" hidden="1" x14ac:dyDescent="0.55000000000000004">
      <c r="A230" s="88" t="s">
        <v>1661</v>
      </c>
      <c r="B230" s="62" t="s">
        <v>1457</v>
      </c>
      <c r="C230" s="62" t="s">
        <v>6</v>
      </c>
      <c r="D230" s="91"/>
      <c r="E230" s="79">
        <v>0</v>
      </c>
      <c r="F230" s="84">
        <f t="shared" si="3"/>
        <v>0</v>
      </c>
      <c r="G230" s="81"/>
      <c r="K230" s="81"/>
      <c r="L230" s="81"/>
    </row>
    <row r="231" spans="1:12" ht="36" x14ac:dyDescent="0.55000000000000004">
      <c r="A231" s="88" t="s">
        <v>1661</v>
      </c>
      <c r="B231" s="62" t="s">
        <v>68</v>
      </c>
      <c r="C231" s="62" t="s">
        <v>6</v>
      </c>
      <c r="D231" s="90">
        <v>6.65</v>
      </c>
      <c r="E231" s="79">
        <v>6.65</v>
      </c>
      <c r="F231" s="84">
        <f t="shared" si="3"/>
        <v>12834.5</v>
      </c>
      <c r="G231" s="81">
        <v>1930</v>
      </c>
      <c r="K231" s="81">
        <v>725</v>
      </c>
      <c r="L231" s="81">
        <v>1901</v>
      </c>
    </row>
    <row r="232" spans="1:12" ht="36" x14ac:dyDescent="0.55000000000000004">
      <c r="A232" s="88" t="s">
        <v>1661</v>
      </c>
      <c r="B232" s="62" t="s">
        <v>70</v>
      </c>
      <c r="C232" s="62" t="s">
        <v>6</v>
      </c>
      <c r="D232" s="91">
        <v>28.32</v>
      </c>
      <c r="E232" s="79">
        <v>28.32</v>
      </c>
      <c r="F232" s="84">
        <f t="shared" si="3"/>
        <v>85668</v>
      </c>
      <c r="G232" s="81">
        <v>3025</v>
      </c>
      <c r="K232" s="81">
        <v>2404</v>
      </c>
      <c r="L232" s="81">
        <v>1805</v>
      </c>
    </row>
    <row r="233" spans="1:12" ht="36" x14ac:dyDescent="0.55000000000000004">
      <c r="A233" s="88" t="s">
        <v>1661</v>
      </c>
      <c r="B233" s="62" t="s">
        <v>71</v>
      </c>
      <c r="C233" s="62" t="s">
        <v>6</v>
      </c>
      <c r="D233" s="91">
        <v>2.15</v>
      </c>
      <c r="E233" s="79">
        <v>9.98</v>
      </c>
      <c r="F233" s="84">
        <f t="shared" si="3"/>
        <v>998</v>
      </c>
      <c r="G233" s="81">
        <v>100</v>
      </c>
      <c r="K233" s="81">
        <v>2725</v>
      </c>
      <c r="L233" s="81">
        <v>2207</v>
      </c>
    </row>
    <row r="234" spans="1:12" ht="36" x14ac:dyDescent="0.55000000000000004">
      <c r="A234" s="88" t="s">
        <v>1661</v>
      </c>
      <c r="B234" s="62" t="s">
        <v>73</v>
      </c>
      <c r="C234" s="62" t="s">
        <v>6</v>
      </c>
      <c r="D234" s="91"/>
      <c r="E234" s="79">
        <v>14.99</v>
      </c>
      <c r="F234" s="84">
        <f t="shared" si="3"/>
        <v>14.99</v>
      </c>
      <c r="G234" s="81">
        <v>1</v>
      </c>
      <c r="K234" s="81"/>
      <c r="L234" s="81"/>
    </row>
    <row r="235" spans="1:12" s="63" customFormat="1" ht="36" x14ac:dyDescent="0.55000000000000004">
      <c r="A235" s="88" t="s">
        <v>1661</v>
      </c>
      <c r="B235" s="62" t="s">
        <v>74</v>
      </c>
      <c r="C235" s="62" t="s">
        <v>6</v>
      </c>
      <c r="D235" s="91"/>
      <c r="E235" s="79">
        <v>14.99</v>
      </c>
      <c r="F235" s="84">
        <f t="shared" si="3"/>
        <v>14.99</v>
      </c>
      <c r="G235" s="81">
        <v>1</v>
      </c>
      <c r="K235" s="81">
        <v>2</v>
      </c>
      <c r="L235" s="81">
        <v>6</v>
      </c>
    </row>
    <row r="236" spans="1:12" s="63" customFormat="1" ht="36" x14ac:dyDescent="0.55000000000000004">
      <c r="A236" s="88" t="s">
        <v>1661</v>
      </c>
      <c r="B236" s="62" t="s">
        <v>1539</v>
      </c>
      <c r="C236" s="62" t="s">
        <v>6</v>
      </c>
      <c r="D236" s="91"/>
      <c r="E236" s="79">
        <v>0</v>
      </c>
      <c r="F236" s="84">
        <f t="shared" si="3"/>
        <v>0</v>
      </c>
      <c r="G236" s="81"/>
      <c r="K236" s="81">
        <v>2</v>
      </c>
      <c r="L236" s="81">
        <v>2</v>
      </c>
    </row>
    <row r="237" spans="1:12" s="59" customFormat="1" ht="36" hidden="1" x14ac:dyDescent="0.55000000000000004">
      <c r="A237" s="88" t="s">
        <v>1661</v>
      </c>
      <c r="B237" s="62" t="s">
        <v>669</v>
      </c>
      <c r="C237" s="62" t="s">
        <v>6</v>
      </c>
      <c r="D237" s="91"/>
      <c r="E237" s="79">
        <v>95.4</v>
      </c>
      <c r="F237" s="84">
        <f t="shared" si="3"/>
        <v>0</v>
      </c>
      <c r="G237" s="81"/>
      <c r="K237" s="81"/>
      <c r="L237" s="81"/>
    </row>
    <row r="238" spans="1:12" ht="36" hidden="1" x14ac:dyDescent="0.55000000000000004">
      <c r="A238" s="88" t="s">
        <v>1661</v>
      </c>
      <c r="B238" s="62" t="s">
        <v>580</v>
      </c>
      <c r="C238" s="62" t="s">
        <v>6</v>
      </c>
      <c r="D238" s="91"/>
      <c r="E238" s="80"/>
      <c r="F238" s="84">
        <f t="shared" si="3"/>
        <v>0</v>
      </c>
      <c r="G238" s="81">
        <v>7</v>
      </c>
      <c r="K238" s="81"/>
      <c r="L238" s="81"/>
    </row>
    <row r="239" spans="1:12" ht="36" x14ac:dyDescent="0.55000000000000004">
      <c r="A239" s="88" t="s">
        <v>1661</v>
      </c>
      <c r="B239" s="62" t="s">
        <v>75</v>
      </c>
      <c r="C239" s="62" t="s">
        <v>6</v>
      </c>
      <c r="D239" s="91"/>
      <c r="E239" s="79">
        <v>266.93</v>
      </c>
      <c r="F239" s="84">
        <f t="shared" si="3"/>
        <v>6139.39</v>
      </c>
      <c r="G239" s="81">
        <v>23</v>
      </c>
      <c r="K239" s="81">
        <v>20</v>
      </c>
      <c r="L239" s="81">
        <v>69</v>
      </c>
    </row>
    <row r="240" spans="1:12" s="59" customFormat="1" ht="36" hidden="1" x14ac:dyDescent="0.55000000000000004">
      <c r="A240" s="88" t="s">
        <v>1661</v>
      </c>
      <c r="B240" s="62" t="s">
        <v>1495</v>
      </c>
      <c r="C240" s="62" t="s">
        <v>6</v>
      </c>
      <c r="D240" s="91"/>
      <c r="E240" s="79">
        <v>0</v>
      </c>
      <c r="F240" s="84">
        <f t="shared" si="3"/>
        <v>0</v>
      </c>
      <c r="G240" s="81"/>
      <c r="K240" s="81"/>
      <c r="L240" s="81"/>
    </row>
    <row r="241" spans="1:12" ht="36" hidden="1" x14ac:dyDescent="0.55000000000000004">
      <c r="A241" s="88" t="s">
        <v>1661</v>
      </c>
      <c r="B241" s="62" t="s">
        <v>1429</v>
      </c>
      <c r="C241" s="62" t="s">
        <v>6</v>
      </c>
      <c r="D241" s="91"/>
      <c r="E241" s="79">
        <v>0</v>
      </c>
      <c r="F241" s="84">
        <f t="shared" si="3"/>
        <v>0</v>
      </c>
      <c r="G241" s="81"/>
      <c r="K241" s="81"/>
      <c r="L241" s="81"/>
    </row>
    <row r="242" spans="1:12" ht="36" x14ac:dyDescent="0.55000000000000004">
      <c r="A242" s="88" t="s">
        <v>1661</v>
      </c>
      <c r="B242" s="62" t="s">
        <v>417</v>
      </c>
      <c r="C242" s="62" t="s">
        <v>6</v>
      </c>
      <c r="D242" s="91">
        <v>95.04</v>
      </c>
      <c r="E242" s="79">
        <v>95.4</v>
      </c>
      <c r="F242" s="84">
        <f t="shared" si="3"/>
        <v>8299.8000000000011</v>
      </c>
      <c r="G242" s="81">
        <v>87</v>
      </c>
      <c r="K242" s="81">
        <v>71</v>
      </c>
      <c r="L242" s="81">
        <v>105</v>
      </c>
    </row>
    <row r="243" spans="1:12" ht="36" hidden="1" x14ac:dyDescent="0.55000000000000004">
      <c r="A243" s="88" t="s">
        <v>1661</v>
      </c>
      <c r="B243" s="62" t="s">
        <v>1242</v>
      </c>
      <c r="C243" s="62" t="s">
        <v>1236</v>
      </c>
      <c r="D243" s="91" t="s">
        <v>1625</v>
      </c>
      <c r="E243" s="79">
        <v>66</v>
      </c>
      <c r="F243" s="84">
        <f t="shared" si="3"/>
        <v>0</v>
      </c>
      <c r="G243" s="81"/>
      <c r="K243" s="81"/>
      <c r="L243" s="81"/>
    </row>
    <row r="244" spans="1:12" ht="36" x14ac:dyDescent="0.55000000000000004">
      <c r="A244" s="88" t="s">
        <v>1661</v>
      </c>
      <c r="B244" s="62" t="s">
        <v>940</v>
      </c>
      <c r="C244" s="62" t="s">
        <v>6</v>
      </c>
      <c r="D244" s="91"/>
      <c r="E244" s="79">
        <v>314.98</v>
      </c>
      <c r="F244" s="84">
        <f t="shared" si="3"/>
        <v>0</v>
      </c>
      <c r="G244" s="81"/>
      <c r="K244" s="81"/>
      <c r="L244" s="81">
        <v>4</v>
      </c>
    </row>
    <row r="245" spans="1:12" ht="36" x14ac:dyDescent="0.55000000000000004">
      <c r="A245" s="88" t="s">
        <v>1661</v>
      </c>
      <c r="B245" s="62" t="s">
        <v>1354</v>
      </c>
      <c r="C245" s="62" t="s">
        <v>6</v>
      </c>
      <c r="D245" s="91"/>
      <c r="E245" s="80"/>
      <c r="F245" s="84">
        <f t="shared" si="3"/>
        <v>0</v>
      </c>
      <c r="G245" s="81"/>
      <c r="K245" s="81">
        <v>4</v>
      </c>
      <c r="L245" s="81"/>
    </row>
    <row r="246" spans="1:12" ht="36.75" hidden="1" customHeight="1" x14ac:dyDescent="0.55000000000000004">
      <c r="A246" s="88" t="s">
        <v>1661</v>
      </c>
      <c r="B246" s="62" t="s">
        <v>1381</v>
      </c>
      <c r="C246" s="62" t="s">
        <v>9</v>
      </c>
      <c r="D246" s="91"/>
      <c r="E246" s="79">
        <v>0</v>
      </c>
      <c r="F246" s="84">
        <f t="shared" si="3"/>
        <v>0</v>
      </c>
      <c r="G246" s="81"/>
      <c r="K246" s="81"/>
      <c r="L246" s="81"/>
    </row>
    <row r="247" spans="1:12" ht="36.75" hidden="1" customHeight="1" x14ac:dyDescent="0.55000000000000004">
      <c r="A247" s="88" t="s">
        <v>1661</v>
      </c>
      <c r="B247" s="62" t="s">
        <v>633</v>
      </c>
      <c r="C247" s="62" t="s">
        <v>6</v>
      </c>
      <c r="D247" s="91"/>
      <c r="E247" s="79">
        <v>66</v>
      </c>
      <c r="F247" s="84">
        <f t="shared" si="3"/>
        <v>0</v>
      </c>
      <c r="G247" s="81"/>
      <c r="K247" s="81"/>
      <c r="L247" s="81"/>
    </row>
    <row r="248" spans="1:12" s="59" customFormat="1" ht="36" x14ac:dyDescent="0.55000000000000004">
      <c r="A248" s="88" t="s">
        <v>1661</v>
      </c>
      <c r="B248" s="62" t="s">
        <v>1458</v>
      </c>
      <c r="C248" s="62" t="s">
        <v>832</v>
      </c>
      <c r="D248" s="91"/>
      <c r="E248" s="79">
        <v>0</v>
      </c>
      <c r="F248" s="84">
        <f t="shared" si="3"/>
        <v>0</v>
      </c>
      <c r="G248" s="81">
        <v>181</v>
      </c>
      <c r="K248" s="81">
        <v>149</v>
      </c>
      <c r="L248" s="81">
        <v>6</v>
      </c>
    </row>
    <row r="249" spans="1:12" ht="36" x14ac:dyDescent="0.55000000000000004">
      <c r="A249" s="88" t="s">
        <v>1661</v>
      </c>
      <c r="B249" s="62" t="s">
        <v>833</v>
      </c>
      <c r="C249" s="62" t="s">
        <v>832</v>
      </c>
      <c r="D249" s="91"/>
      <c r="E249" s="79">
        <v>900</v>
      </c>
      <c r="F249" s="84">
        <f t="shared" si="3"/>
        <v>0</v>
      </c>
      <c r="G249" s="81"/>
      <c r="K249" s="81"/>
      <c r="L249" s="81">
        <v>116</v>
      </c>
    </row>
    <row r="250" spans="1:12" ht="36" hidden="1" x14ac:dyDescent="0.55000000000000004">
      <c r="A250" s="88" t="s">
        <v>1661</v>
      </c>
      <c r="B250" s="62" t="s">
        <v>1087</v>
      </c>
      <c r="C250" s="62" t="s">
        <v>6</v>
      </c>
      <c r="D250" s="91"/>
      <c r="E250" s="79">
        <v>0</v>
      </c>
      <c r="F250" s="84">
        <f t="shared" si="3"/>
        <v>0</v>
      </c>
      <c r="G250" s="81"/>
      <c r="K250" s="81"/>
      <c r="L250" s="81"/>
    </row>
    <row r="251" spans="1:12" ht="36" hidden="1" x14ac:dyDescent="0.55000000000000004">
      <c r="A251" s="88" t="s">
        <v>1661</v>
      </c>
      <c r="B251" s="62" t="s">
        <v>1086</v>
      </c>
      <c r="C251" s="62" t="s">
        <v>6</v>
      </c>
      <c r="D251" s="91"/>
      <c r="E251" s="79">
        <v>0</v>
      </c>
      <c r="F251" s="84">
        <f t="shared" si="3"/>
        <v>0</v>
      </c>
      <c r="G251" s="81"/>
      <c r="K251" s="81"/>
      <c r="L251" s="81"/>
    </row>
    <row r="252" spans="1:12" s="59" customFormat="1" ht="36" x14ac:dyDescent="0.55000000000000004">
      <c r="A252" s="88" t="s">
        <v>1661</v>
      </c>
      <c r="B252" s="62" t="s">
        <v>785</v>
      </c>
      <c r="C252" s="62" t="s">
        <v>1293</v>
      </c>
      <c r="D252" s="91">
        <v>164.02</v>
      </c>
      <c r="E252" s="79">
        <v>208.86</v>
      </c>
      <c r="F252" s="84">
        <f t="shared" si="3"/>
        <v>16291.080000000002</v>
      </c>
      <c r="G252" s="81">
        <v>78</v>
      </c>
      <c r="K252" s="81">
        <v>75</v>
      </c>
      <c r="L252" s="81">
        <v>152</v>
      </c>
    </row>
    <row r="253" spans="1:12" ht="36" x14ac:dyDescent="0.55000000000000004">
      <c r="A253" s="88" t="s">
        <v>1661</v>
      </c>
      <c r="B253" s="62" t="s">
        <v>76</v>
      </c>
      <c r="C253" s="62" t="s">
        <v>6</v>
      </c>
      <c r="D253" s="91">
        <v>8.26</v>
      </c>
      <c r="E253" s="79">
        <v>7.08</v>
      </c>
      <c r="F253" s="84">
        <f t="shared" si="3"/>
        <v>97279.2</v>
      </c>
      <c r="G253" s="81">
        <v>13740</v>
      </c>
      <c r="K253" s="81">
        <v>7620</v>
      </c>
      <c r="L253" s="81">
        <v>14800</v>
      </c>
    </row>
    <row r="254" spans="1:12" ht="36" hidden="1" x14ac:dyDescent="0.55000000000000004">
      <c r="A254" s="88" t="s">
        <v>1661</v>
      </c>
      <c r="B254" s="62" t="s">
        <v>77</v>
      </c>
      <c r="C254" s="62" t="s">
        <v>1294</v>
      </c>
      <c r="D254" s="91"/>
      <c r="E254" s="79">
        <v>10740.36</v>
      </c>
      <c r="F254" s="84">
        <f t="shared" si="3"/>
        <v>0</v>
      </c>
      <c r="G254" s="81"/>
      <c r="K254" s="81"/>
      <c r="L254" s="81"/>
    </row>
    <row r="255" spans="1:12" ht="36" x14ac:dyDescent="0.55000000000000004">
      <c r="A255" s="88" t="s">
        <v>1661</v>
      </c>
      <c r="B255" s="62" t="s">
        <v>1382</v>
      </c>
      <c r="C255" s="62" t="s">
        <v>1383</v>
      </c>
      <c r="D255" s="91"/>
      <c r="E255" s="79">
        <v>0</v>
      </c>
      <c r="F255" s="84">
        <f t="shared" si="3"/>
        <v>0</v>
      </c>
      <c r="G255" s="81">
        <v>6</v>
      </c>
      <c r="K255" s="81"/>
      <c r="L255" s="81"/>
    </row>
    <row r="256" spans="1:12" ht="36" x14ac:dyDescent="0.55000000000000004">
      <c r="A256" s="88" t="s">
        <v>1661</v>
      </c>
      <c r="B256" s="62" t="s">
        <v>207</v>
      </c>
      <c r="C256" s="62" t="s">
        <v>1294</v>
      </c>
      <c r="D256" s="91"/>
      <c r="E256" s="79">
        <v>10740.36</v>
      </c>
      <c r="F256" s="84">
        <f t="shared" si="3"/>
        <v>107403.6</v>
      </c>
      <c r="G256" s="81">
        <v>10</v>
      </c>
      <c r="K256" s="81">
        <v>6</v>
      </c>
      <c r="L256" s="81">
        <v>8</v>
      </c>
    </row>
    <row r="257" spans="1:12" ht="36" hidden="1" x14ac:dyDescent="0.55000000000000004">
      <c r="A257" s="88" t="s">
        <v>1661</v>
      </c>
      <c r="B257" s="62" t="s">
        <v>344</v>
      </c>
      <c r="C257" s="62" t="s">
        <v>8</v>
      </c>
      <c r="D257" s="91"/>
      <c r="E257" s="79">
        <v>0</v>
      </c>
      <c r="F257" s="84">
        <f t="shared" si="3"/>
        <v>0</v>
      </c>
      <c r="G257" s="81"/>
      <c r="K257" s="81"/>
      <c r="L257" s="81"/>
    </row>
    <row r="258" spans="1:12" ht="36" hidden="1" x14ac:dyDescent="0.55000000000000004">
      <c r="A258" s="88" t="s">
        <v>1661</v>
      </c>
      <c r="B258" s="62" t="s">
        <v>590</v>
      </c>
      <c r="C258" s="62" t="s">
        <v>8</v>
      </c>
      <c r="D258" s="91"/>
      <c r="E258" s="79">
        <v>2942</v>
      </c>
      <c r="F258" s="84">
        <f t="shared" si="3"/>
        <v>0</v>
      </c>
      <c r="G258" s="81"/>
      <c r="K258" s="81"/>
      <c r="L258" s="81"/>
    </row>
    <row r="259" spans="1:12" ht="36" hidden="1" x14ac:dyDescent="0.55000000000000004">
      <c r="A259" s="88" t="s">
        <v>1661</v>
      </c>
      <c r="B259" s="62" t="s">
        <v>589</v>
      </c>
      <c r="C259" s="62" t="s">
        <v>8</v>
      </c>
      <c r="D259" s="91"/>
      <c r="E259" s="79">
        <v>2942</v>
      </c>
      <c r="F259" s="84">
        <f t="shared" si="3"/>
        <v>0</v>
      </c>
      <c r="G259" s="81"/>
      <c r="K259" s="81"/>
      <c r="L259" s="81"/>
    </row>
    <row r="260" spans="1:12" ht="36" hidden="1" x14ac:dyDescent="0.55000000000000004">
      <c r="A260" s="88" t="s">
        <v>1661</v>
      </c>
      <c r="B260" s="62" t="s">
        <v>923</v>
      </c>
      <c r="C260" s="62" t="s">
        <v>23</v>
      </c>
      <c r="D260" s="91"/>
      <c r="E260" s="79">
        <v>0</v>
      </c>
      <c r="F260" s="84">
        <f t="shared" si="3"/>
        <v>0</v>
      </c>
      <c r="G260" s="81"/>
      <c r="K260" s="81"/>
      <c r="L260" s="81"/>
    </row>
    <row r="261" spans="1:12" ht="36" hidden="1" x14ac:dyDescent="0.55000000000000004">
      <c r="A261" s="88" t="s">
        <v>1661</v>
      </c>
      <c r="B261" s="62" t="s">
        <v>418</v>
      </c>
      <c r="C261" s="62" t="s">
        <v>8</v>
      </c>
      <c r="D261" s="91"/>
      <c r="E261" s="79">
        <v>0</v>
      </c>
      <c r="F261" s="84">
        <f t="shared" si="3"/>
        <v>0</v>
      </c>
      <c r="G261" s="81"/>
      <c r="K261" s="81"/>
      <c r="L261" s="81"/>
    </row>
    <row r="262" spans="1:12" ht="36" x14ac:dyDescent="0.55000000000000004">
      <c r="A262" s="88" t="s">
        <v>1661</v>
      </c>
      <c r="B262" s="62" t="s">
        <v>78</v>
      </c>
      <c r="C262" s="62" t="s">
        <v>8</v>
      </c>
      <c r="D262" s="91"/>
      <c r="E262" s="79">
        <v>0</v>
      </c>
      <c r="F262" s="84">
        <f t="shared" ref="F262:F325" si="4">G262*E262</f>
        <v>0</v>
      </c>
      <c r="G262" s="81">
        <v>13</v>
      </c>
      <c r="K262" s="81">
        <v>13</v>
      </c>
      <c r="L262" s="81">
        <v>9</v>
      </c>
    </row>
    <row r="263" spans="1:12" ht="36" x14ac:dyDescent="0.55000000000000004">
      <c r="A263" s="88" t="s">
        <v>1661</v>
      </c>
      <c r="B263" s="61" t="s">
        <v>419</v>
      </c>
      <c r="C263" s="62" t="s">
        <v>8</v>
      </c>
      <c r="D263" s="91"/>
      <c r="E263" s="79">
        <v>0</v>
      </c>
      <c r="F263" s="84">
        <f t="shared" si="4"/>
        <v>0</v>
      </c>
      <c r="G263" s="81">
        <v>14</v>
      </c>
      <c r="K263" s="81">
        <v>46</v>
      </c>
      <c r="L263" s="81">
        <v>32</v>
      </c>
    </row>
    <row r="264" spans="1:12" s="59" customFormat="1" ht="36" hidden="1" x14ac:dyDescent="0.55000000000000004">
      <c r="A264" s="88" t="s">
        <v>1661</v>
      </c>
      <c r="B264" s="61" t="s">
        <v>1459</v>
      </c>
      <c r="C264" s="62" t="s">
        <v>8</v>
      </c>
      <c r="D264" s="91"/>
      <c r="E264" s="79">
        <v>0</v>
      </c>
      <c r="F264" s="84">
        <f t="shared" si="4"/>
        <v>0</v>
      </c>
      <c r="G264" s="81"/>
      <c r="K264" s="81"/>
      <c r="L264" s="81"/>
    </row>
    <row r="265" spans="1:12" ht="36" hidden="1" x14ac:dyDescent="0.55000000000000004">
      <c r="A265" s="88" t="s">
        <v>1661</v>
      </c>
      <c r="B265" s="62" t="s">
        <v>420</v>
      </c>
      <c r="C265" s="62" t="s">
        <v>6</v>
      </c>
      <c r="D265" s="91"/>
      <c r="E265" s="79">
        <v>181.53</v>
      </c>
      <c r="F265" s="84">
        <f t="shared" si="4"/>
        <v>0</v>
      </c>
      <c r="G265" s="81"/>
      <c r="K265" s="81"/>
      <c r="L265" s="81"/>
    </row>
    <row r="266" spans="1:12" ht="36" x14ac:dyDescent="0.55000000000000004">
      <c r="A266" s="88" t="s">
        <v>1661</v>
      </c>
      <c r="B266" s="62" t="s">
        <v>421</v>
      </c>
      <c r="C266" s="62" t="s">
        <v>6</v>
      </c>
      <c r="D266" s="91"/>
      <c r="E266" s="79">
        <v>187.53</v>
      </c>
      <c r="F266" s="84">
        <f t="shared" si="4"/>
        <v>225973.65</v>
      </c>
      <c r="G266" s="81">
        <v>1205</v>
      </c>
      <c r="K266" s="81">
        <v>10</v>
      </c>
      <c r="L266" s="81">
        <v>8</v>
      </c>
    </row>
    <row r="267" spans="1:12" ht="29.25" customHeight="1" x14ac:dyDescent="0.55000000000000004">
      <c r="A267" s="88" t="s">
        <v>1661</v>
      </c>
      <c r="B267" s="62" t="s">
        <v>902</v>
      </c>
      <c r="C267" s="62" t="s">
        <v>6</v>
      </c>
      <c r="D267" s="91"/>
      <c r="E267" s="79">
        <v>187.53</v>
      </c>
      <c r="F267" s="84">
        <f t="shared" si="4"/>
        <v>1875.3</v>
      </c>
      <c r="G267" s="81">
        <v>10</v>
      </c>
      <c r="K267" s="81"/>
      <c r="L267" s="81">
        <v>10</v>
      </c>
    </row>
    <row r="268" spans="1:12" ht="36" x14ac:dyDescent="0.55000000000000004">
      <c r="A268" s="88" t="s">
        <v>1661</v>
      </c>
      <c r="B268" s="62" t="s">
        <v>1090</v>
      </c>
      <c r="C268" s="62" t="s">
        <v>6</v>
      </c>
      <c r="D268" s="91"/>
      <c r="E268" s="79">
        <v>190</v>
      </c>
      <c r="F268" s="84">
        <f t="shared" si="4"/>
        <v>190</v>
      </c>
      <c r="G268" s="81">
        <v>1</v>
      </c>
      <c r="K268" s="81">
        <v>10</v>
      </c>
      <c r="L268" s="81">
        <v>10</v>
      </c>
    </row>
    <row r="269" spans="1:12" ht="36" x14ac:dyDescent="0.55000000000000004">
      <c r="A269" s="88" t="s">
        <v>1661</v>
      </c>
      <c r="B269" s="62" t="s">
        <v>1089</v>
      </c>
      <c r="C269" s="62" t="s">
        <v>6</v>
      </c>
      <c r="D269" s="91"/>
      <c r="E269" s="79">
        <v>0</v>
      </c>
      <c r="F269" s="84">
        <f t="shared" si="4"/>
        <v>0</v>
      </c>
      <c r="G269" s="81"/>
      <c r="K269" s="81">
        <v>5</v>
      </c>
      <c r="L269" s="81"/>
    </row>
    <row r="270" spans="1:12" ht="36" x14ac:dyDescent="0.55000000000000004">
      <c r="A270" s="88" t="s">
        <v>1661</v>
      </c>
      <c r="B270" s="62" t="s">
        <v>422</v>
      </c>
      <c r="C270" s="62" t="s">
        <v>376</v>
      </c>
      <c r="D270" s="91">
        <v>680</v>
      </c>
      <c r="E270" s="79">
        <v>680</v>
      </c>
      <c r="F270" s="84">
        <f t="shared" si="4"/>
        <v>378080</v>
      </c>
      <c r="G270" s="81">
        <v>556</v>
      </c>
      <c r="K270" s="81">
        <v>1457</v>
      </c>
      <c r="L270" s="81">
        <v>1053</v>
      </c>
    </row>
    <row r="271" spans="1:12" s="59" customFormat="1" ht="36" x14ac:dyDescent="0.55000000000000004">
      <c r="A271" s="88" t="s">
        <v>1661</v>
      </c>
      <c r="B271" s="62" t="s">
        <v>1617</v>
      </c>
      <c r="C271" s="62"/>
      <c r="D271" s="91"/>
      <c r="E271" s="79">
        <v>0</v>
      </c>
      <c r="F271" s="84">
        <f t="shared" si="4"/>
        <v>0</v>
      </c>
      <c r="G271" s="81">
        <v>1</v>
      </c>
      <c r="K271" s="81"/>
      <c r="L271" s="81"/>
    </row>
    <row r="272" spans="1:12" ht="36" x14ac:dyDescent="0.55000000000000004">
      <c r="A272" s="88" t="s">
        <v>1661</v>
      </c>
      <c r="B272" s="62" t="s">
        <v>593</v>
      </c>
      <c r="C272" s="62" t="s">
        <v>8</v>
      </c>
      <c r="D272" s="91"/>
      <c r="E272" s="79">
        <v>5007</v>
      </c>
      <c r="F272" s="84">
        <f t="shared" si="4"/>
        <v>10014</v>
      </c>
      <c r="G272" s="81">
        <v>2</v>
      </c>
      <c r="K272" s="81">
        <v>2</v>
      </c>
      <c r="L272" s="81">
        <v>3</v>
      </c>
    </row>
    <row r="273" spans="1:12" ht="36" x14ac:dyDescent="0.55000000000000004">
      <c r="A273" s="88" t="s">
        <v>1661</v>
      </c>
      <c r="B273" s="62" t="s">
        <v>79</v>
      </c>
      <c r="C273" s="62" t="s">
        <v>6</v>
      </c>
      <c r="D273" s="91">
        <v>17.23</v>
      </c>
      <c r="E273" s="79">
        <v>58</v>
      </c>
      <c r="F273" s="84">
        <f t="shared" si="4"/>
        <v>206074</v>
      </c>
      <c r="G273" s="81">
        <v>3553</v>
      </c>
      <c r="K273" s="81">
        <v>2921</v>
      </c>
      <c r="L273" s="81">
        <v>7640</v>
      </c>
    </row>
    <row r="274" spans="1:12" ht="26.25" customHeight="1" x14ac:dyDescent="0.55000000000000004">
      <c r="A274" s="88" t="s">
        <v>1661</v>
      </c>
      <c r="B274" s="62" t="s">
        <v>1320</v>
      </c>
      <c r="C274" s="62" t="s">
        <v>6</v>
      </c>
      <c r="D274" s="91">
        <v>746.94</v>
      </c>
      <c r="E274" s="79">
        <v>746.94</v>
      </c>
      <c r="F274" s="84">
        <f t="shared" si="4"/>
        <v>186735</v>
      </c>
      <c r="G274" s="81">
        <v>250</v>
      </c>
      <c r="K274" s="81">
        <v>288</v>
      </c>
      <c r="L274" s="81">
        <v>219</v>
      </c>
    </row>
    <row r="275" spans="1:12" ht="36" hidden="1" x14ac:dyDescent="0.55000000000000004">
      <c r="A275" s="88" t="s">
        <v>1661</v>
      </c>
      <c r="B275" s="62" t="s">
        <v>1362</v>
      </c>
      <c r="C275" s="62" t="s">
        <v>6</v>
      </c>
      <c r="D275" s="91"/>
      <c r="E275" s="79">
        <v>0</v>
      </c>
      <c r="F275" s="84">
        <f t="shared" si="4"/>
        <v>0</v>
      </c>
      <c r="G275" s="81"/>
      <c r="K275" s="81"/>
      <c r="L275" s="81"/>
    </row>
    <row r="276" spans="1:12" s="59" customFormat="1" ht="36" hidden="1" x14ac:dyDescent="0.55000000000000004">
      <c r="A276" s="88" t="s">
        <v>1661</v>
      </c>
      <c r="B276" s="62" t="s">
        <v>1452</v>
      </c>
      <c r="C276" s="62" t="s">
        <v>6</v>
      </c>
      <c r="D276" s="91"/>
      <c r="E276" s="79">
        <v>0</v>
      </c>
      <c r="F276" s="84">
        <f t="shared" si="4"/>
        <v>0</v>
      </c>
      <c r="G276" s="81"/>
      <c r="K276" s="81"/>
      <c r="L276" s="81"/>
    </row>
    <row r="277" spans="1:12" s="59" customFormat="1" ht="36" x14ac:dyDescent="0.55000000000000004">
      <c r="A277" s="88" t="s">
        <v>1661</v>
      </c>
      <c r="B277" s="62" t="s">
        <v>1618</v>
      </c>
      <c r="C277" s="62" t="s">
        <v>6</v>
      </c>
      <c r="D277" s="91">
        <v>1600</v>
      </c>
      <c r="E277" s="79">
        <v>1600</v>
      </c>
      <c r="F277" s="84">
        <f t="shared" si="4"/>
        <v>100800</v>
      </c>
      <c r="G277" s="81">
        <v>63</v>
      </c>
      <c r="K277" s="81">
        <v>63</v>
      </c>
      <c r="L277" s="81">
        <v>118</v>
      </c>
    </row>
    <row r="278" spans="1:12" ht="36" hidden="1" x14ac:dyDescent="0.55000000000000004">
      <c r="A278" s="88" t="s">
        <v>1661</v>
      </c>
      <c r="B278" s="62" t="s">
        <v>1215</v>
      </c>
      <c r="C278" s="62" t="s">
        <v>6</v>
      </c>
      <c r="D278" s="91"/>
      <c r="E278" s="79">
        <v>8.85</v>
      </c>
      <c r="F278" s="84">
        <f t="shared" si="4"/>
        <v>0</v>
      </c>
      <c r="G278" s="81"/>
      <c r="K278" s="81"/>
      <c r="L278" s="81"/>
    </row>
    <row r="279" spans="1:12" ht="36" hidden="1" x14ac:dyDescent="0.55000000000000004">
      <c r="A279" s="88" t="s">
        <v>1661</v>
      </c>
      <c r="B279" s="62" t="s">
        <v>1367</v>
      </c>
      <c r="C279" s="62" t="s">
        <v>6</v>
      </c>
      <c r="D279" s="91"/>
      <c r="E279" s="79">
        <v>0</v>
      </c>
      <c r="F279" s="84">
        <f t="shared" si="4"/>
        <v>0</v>
      </c>
      <c r="G279" s="81"/>
      <c r="K279" s="81"/>
      <c r="L279" s="81"/>
    </row>
    <row r="280" spans="1:12" ht="36" hidden="1" x14ac:dyDescent="0.55000000000000004">
      <c r="A280" s="88" t="s">
        <v>1661</v>
      </c>
      <c r="B280" s="62" t="s">
        <v>1414</v>
      </c>
      <c r="C280" s="62" t="s">
        <v>6</v>
      </c>
      <c r="D280" s="91"/>
      <c r="E280" s="80"/>
      <c r="F280" s="84">
        <f t="shared" si="4"/>
        <v>0</v>
      </c>
      <c r="G280" s="81"/>
      <c r="K280" s="81"/>
      <c r="L280" s="81"/>
    </row>
    <row r="281" spans="1:12" s="59" customFormat="1" ht="36" x14ac:dyDescent="0.55000000000000004">
      <c r="A281" s="88" t="s">
        <v>1661</v>
      </c>
      <c r="B281" s="62" t="s">
        <v>80</v>
      </c>
      <c r="C281" s="62" t="s">
        <v>6</v>
      </c>
      <c r="D281" s="91">
        <v>125</v>
      </c>
      <c r="E281" s="79">
        <v>125</v>
      </c>
      <c r="F281" s="84">
        <f t="shared" si="4"/>
        <v>193250</v>
      </c>
      <c r="G281" s="81">
        <v>1546</v>
      </c>
      <c r="K281" s="81">
        <v>1400</v>
      </c>
      <c r="L281" s="81">
        <v>1500</v>
      </c>
    </row>
    <row r="282" spans="1:12" ht="36" x14ac:dyDescent="0.55000000000000004">
      <c r="A282" s="88" t="s">
        <v>1661</v>
      </c>
      <c r="B282" s="62" t="s">
        <v>81</v>
      </c>
      <c r="C282" s="62" t="s">
        <v>6</v>
      </c>
      <c r="D282" s="91">
        <v>40.25</v>
      </c>
      <c r="E282" s="79">
        <v>52</v>
      </c>
      <c r="F282" s="84">
        <f t="shared" si="4"/>
        <v>78000</v>
      </c>
      <c r="G282" s="81">
        <v>1500</v>
      </c>
      <c r="K282" s="81">
        <v>2843</v>
      </c>
      <c r="L282" s="81">
        <v>2460</v>
      </c>
    </row>
    <row r="283" spans="1:12" ht="36" x14ac:dyDescent="0.55000000000000004">
      <c r="A283" s="88" t="s">
        <v>1661</v>
      </c>
      <c r="B283" s="62" t="s">
        <v>82</v>
      </c>
      <c r="C283" s="62" t="s">
        <v>6</v>
      </c>
      <c r="D283" s="91">
        <v>125</v>
      </c>
      <c r="E283" s="79">
        <v>125</v>
      </c>
      <c r="F283" s="84">
        <f t="shared" si="4"/>
        <v>406125</v>
      </c>
      <c r="G283" s="81">
        <v>3249</v>
      </c>
      <c r="K283" s="81">
        <v>3349</v>
      </c>
      <c r="L283" s="81">
        <v>3149</v>
      </c>
    </row>
    <row r="284" spans="1:12" s="59" customFormat="1" ht="36" x14ac:dyDescent="0.55000000000000004">
      <c r="A284" s="88" t="s">
        <v>1661</v>
      </c>
      <c r="B284" s="108" t="s">
        <v>1321</v>
      </c>
      <c r="C284" s="108" t="s">
        <v>832</v>
      </c>
      <c r="D284" s="97">
        <v>1800</v>
      </c>
      <c r="E284" s="109">
        <v>1800</v>
      </c>
      <c r="F284" s="84">
        <f t="shared" si="4"/>
        <v>39600</v>
      </c>
      <c r="G284" s="110">
        <v>22</v>
      </c>
      <c r="K284" s="110">
        <v>35</v>
      </c>
      <c r="L284" s="110">
        <v>31</v>
      </c>
    </row>
    <row r="285" spans="1:12" ht="36" hidden="1" x14ac:dyDescent="0.55000000000000004">
      <c r="A285" s="88" t="s">
        <v>1661</v>
      </c>
      <c r="B285" s="62" t="s">
        <v>423</v>
      </c>
      <c r="C285" s="62" t="s">
        <v>6</v>
      </c>
      <c r="D285" s="91"/>
      <c r="E285" s="79">
        <v>0</v>
      </c>
      <c r="F285" s="84">
        <f t="shared" si="4"/>
        <v>0</v>
      </c>
      <c r="G285" s="81"/>
      <c r="K285" s="81"/>
      <c r="L285" s="81"/>
    </row>
    <row r="286" spans="1:12" ht="36" hidden="1" x14ac:dyDescent="0.55000000000000004">
      <c r="A286" s="88" t="s">
        <v>1661</v>
      </c>
      <c r="B286" s="62" t="s">
        <v>345</v>
      </c>
      <c r="C286" s="62" t="s">
        <v>8</v>
      </c>
      <c r="D286" s="91"/>
      <c r="E286" s="79">
        <v>2920.5</v>
      </c>
      <c r="F286" s="84">
        <f t="shared" si="4"/>
        <v>0</v>
      </c>
      <c r="G286" s="81"/>
      <c r="K286" s="81"/>
      <c r="L286" s="81"/>
    </row>
    <row r="287" spans="1:12" ht="33" hidden="1" customHeight="1" x14ac:dyDescent="0.55000000000000004">
      <c r="A287" s="88" t="s">
        <v>1661</v>
      </c>
      <c r="B287" s="60" t="s">
        <v>550</v>
      </c>
      <c r="C287" s="60" t="s">
        <v>6</v>
      </c>
      <c r="D287" s="91"/>
      <c r="E287" s="80"/>
      <c r="F287" s="84">
        <f t="shared" si="4"/>
        <v>0</v>
      </c>
      <c r="G287" s="81"/>
      <c r="K287" s="81"/>
      <c r="L287" s="81"/>
    </row>
    <row r="288" spans="1:12" ht="33" hidden="1" customHeight="1" x14ac:dyDescent="0.55000000000000004">
      <c r="A288" s="88" t="s">
        <v>1661</v>
      </c>
      <c r="B288" s="60" t="s">
        <v>1239</v>
      </c>
      <c r="C288" s="60" t="s">
        <v>6</v>
      </c>
      <c r="D288" s="91"/>
      <c r="E288" s="80"/>
      <c r="F288" s="84">
        <f t="shared" si="4"/>
        <v>0</v>
      </c>
      <c r="G288" s="81"/>
      <c r="K288" s="81"/>
      <c r="L288" s="81"/>
    </row>
    <row r="289" spans="1:12" ht="30" hidden="1" customHeight="1" x14ac:dyDescent="0.55000000000000004">
      <c r="A289" s="88" t="s">
        <v>1661</v>
      </c>
      <c r="B289" s="60" t="s">
        <v>551</v>
      </c>
      <c r="C289" s="60" t="s">
        <v>6</v>
      </c>
      <c r="D289" s="91"/>
      <c r="E289" s="80"/>
      <c r="F289" s="84">
        <f t="shared" si="4"/>
        <v>0</v>
      </c>
      <c r="G289" s="81"/>
      <c r="K289" s="81"/>
      <c r="L289" s="81"/>
    </row>
    <row r="290" spans="1:12" ht="36" hidden="1" x14ac:dyDescent="0.55000000000000004">
      <c r="A290" s="88" t="s">
        <v>1661</v>
      </c>
      <c r="B290" s="60" t="s">
        <v>1049</v>
      </c>
      <c r="C290" s="60" t="s">
        <v>6</v>
      </c>
      <c r="D290" s="91"/>
      <c r="E290" s="79">
        <v>0</v>
      </c>
      <c r="F290" s="84">
        <f t="shared" si="4"/>
        <v>0</v>
      </c>
      <c r="G290" s="81"/>
      <c r="K290" s="81"/>
      <c r="L290" s="81"/>
    </row>
    <row r="291" spans="1:12" ht="36" x14ac:dyDescent="0.55000000000000004">
      <c r="A291" s="88" t="s">
        <v>1661</v>
      </c>
      <c r="B291" s="62" t="s">
        <v>559</v>
      </c>
      <c r="C291" s="62" t="s">
        <v>6</v>
      </c>
      <c r="D291" s="91"/>
      <c r="E291" s="79">
        <v>258</v>
      </c>
      <c r="F291" s="84">
        <f t="shared" si="4"/>
        <v>0</v>
      </c>
      <c r="G291" s="81"/>
      <c r="K291" s="81"/>
      <c r="L291" s="81">
        <v>60</v>
      </c>
    </row>
    <row r="292" spans="1:12" ht="36" x14ac:dyDescent="0.55000000000000004">
      <c r="A292" s="88" t="s">
        <v>1661</v>
      </c>
      <c r="B292" s="62" t="s">
        <v>83</v>
      </c>
      <c r="C292" s="62" t="s">
        <v>6</v>
      </c>
      <c r="D292" s="91"/>
      <c r="E292" s="79">
        <v>258</v>
      </c>
      <c r="F292" s="84">
        <f t="shared" si="4"/>
        <v>0</v>
      </c>
      <c r="G292" s="81"/>
      <c r="K292" s="81">
        <v>53</v>
      </c>
      <c r="L292" s="81">
        <v>50</v>
      </c>
    </row>
    <row r="293" spans="1:12" s="59" customFormat="1" ht="36" x14ac:dyDescent="0.55000000000000004">
      <c r="A293" s="88" t="s">
        <v>1661</v>
      </c>
      <c r="B293" s="62" t="s">
        <v>1573</v>
      </c>
      <c r="C293" s="62" t="s">
        <v>1389</v>
      </c>
      <c r="D293" s="94"/>
      <c r="E293" s="80"/>
      <c r="F293" s="84">
        <f t="shared" si="4"/>
        <v>0</v>
      </c>
      <c r="G293" s="81">
        <v>60</v>
      </c>
      <c r="K293" s="81">
        <v>60</v>
      </c>
      <c r="L293" s="81"/>
    </row>
    <row r="294" spans="1:12" s="59" customFormat="1" ht="36" x14ac:dyDescent="0.55000000000000004">
      <c r="A294" s="88" t="s">
        <v>1661</v>
      </c>
      <c r="B294" s="62" t="s">
        <v>1574</v>
      </c>
      <c r="C294" s="62" t="s">
        <v>1389</v>
      </c>
      <c r="D294" s="94"/>
      <c r="E294" s="80"/>
      <c r="F294" s="84">
        <f t="shared" si="4"/>
        <v>0</v>
      </c>
      <c r="G294" s="81">
        <v>39</v>
      </c>
      <c r="K294" s="81">
        <v>39</v>
      </c>
      <c r="L294" s="81"/>
    </row>
    <row r="295" spans="1:12" ht="30" customHeight="1" x14ac:dyDescent="0.55000000000000004">
      <c r="A295" s="88" t="s">
        <v>1661</v>
      </c>
      <c r="B295" s="62" t="s">
        <v>1219</v>
      </c>
      <c r="C295" s="62" t="s">
        <v>8</v>
      </c>
      <c r="D295" s="91">
        <v>1333.3999999999999</v>
      </c>
      <c r="E295" s="79">
        <v>1333.4</v>
      </c>
      <c r="F295" s="84">
        <f t="shared" si="4"/>
        <v>26668</v>
      </c>
      <c r="G295" s="81">
        <v>20</v>
      </c>
      <c r="K295" s="81">
        <v>22</v>
      </c>
      <c r="L295" s="81">
        <v>12</v>
      </c>
    </row>
    <row r="296" spans="1:12" ht="36" x14ac:dyDescent="0.55000000000000004">
      <c r="A296" s="88" t="s">
        <v>1661</v>
      </c>
      <c r="B296" s="62" t="s">
        <v>1322</v>
      </c>
      <c r="C296" s="62" t="s">
        <v>11</v>
      </c>
      <c r="D296" s="91"/>
      <c r="E296" s="79">
        <v>0</v>
      </c>
      <c r="F296" s="84">
        <f t="shared" si="4"/>
        <v>0</v>
      </c>
      <c r="G296" s="81">
        <v>53</v>
      </c>
      <c r="K296" s="81">
        <v>49</v>
      </c>
      <c r="L296" s="81">
        <v>45</v>
      </c>
    </row>
    <row r="297" spans="1:12" s="59" customFormat="1" ht="36" x14ac:dyDescent="0.55000000000000004">
      <c r="A297" s="88" t="s">
        <v>1661</v>
      </c>
      <c r="B297" s="62" t="s">
        <v>1488</v>
      </c>
      <c r="C297" s="62" t="s">
        <v>1489</v>
      </c>
      <c r="D297" s="91">
        <v>1667.34</v>
      </c>
      <c r="E297" s="79">
        <v>1667.34</v>
      </c>
      <c r="F297" s="84">
        <f t="shared" si="4"/>
        <v>91703.7</v>
      </c>
      <c r="G297" s="81">
        <v>55</v>
      </c>
      <c r="K297" s="81">
        <v>45</v>
      </c>
      <c r="L297" s="81">
        <v>45</v>
      </c>
    </row>
    <row r="298" spans="1:12" ht="34.5" customHeight="1" x14ac:dyDescent="0.55000000000000004">
      <c r="A298" s="88" t="s">
        <v>1661</v>
      </c>
      <c r="B298" s="62" t="s">
        <v>461</v>
      </c>
      <c r="C298" s="62" t="s">
        <v>462</v>
      </c>
      <c r="D298" s="91"/>
      <c r="E298" s="79">
        <v>4900</v>
      </c>
      <c r="F298" s="84">
        <f t="shared" si="4"/>
        <v>63700</v>
      </c>
      <c r="G298" s="81">
        <v>13</v>
      </c>
      <c r="K298" s="81">
        <v>6</v>
      </c>
      <c r="L298" s="81">
        <v>6</v>
      </c>
    </row>
    <row r="299" spans="1:12" ht="31.5" hidden="1" customHeight="1" x14ac:dyDescent="0.55000000000000004">
      <c r="A299" s="88" t="s">
        <v>1661</v>
      </c>
      <c r="B299" s="61" t="s">
        <v>558</v>
      </c>
      <c r="C299" s="61" t="s">
        <v>6</v>
      </c>
      <c r="D299" s="91"/>
      <c r="E299" s="79">
        <v>1500</v>
      </c>
      <c r="F299" s="84">
        <f t="shared" si="4"/>
        <v>0</v>
      </c>
      <c r="G299" s="81"/>
      <c r="K299" s="81"/>
      <c r="L299" s="81"/>
    </row>
    <row r="300" spans="1:12" ht="36" x14ac:dyDescent="0.55000000000000004">
      <c r="A300" s="88" t="s">
        <v>1661</v>
      </c>
      <c r="B300" s="62" t="s">
        <v>84</v>
      </c>
      <c r="C300" s="62" t="s">
        <v>6</v>
      </c>
      <c r="D300" s="90">
        <v>1614.6</v>
      </c>
      <c r="E300" s="79">
        <v>1614.6</v>
      </c>
      <c r="F300" s="84">
        <f t="shared" si="4"/>
        <v>1183501.8</v>
      </c>
      <c r="G300" s="81">
        <v>733</v>
      </c>
      <c r="K300" s="81">
        <v>662</v>
      </c>
      <c r="L300" s="81">
        <v>1293</v>
      </c>
    </row>
    <row r="301" spans="1:12" ht="30" hidden="1" customHeight="1" x14ac:dyDescent="0.55000000000000004">
      <c r="A301" s="88" t="s">
        <v>1661</v>
      </c>
      <c r="B301" s="62" t="s">
        <v>545</v>
      </c>
      <c r="C301" s="62" t="s">
        <v>424</v>
      </c>
      <c r="D301" s="91"/>
      <c r="E301" s="79">
        <v>360</v>
      </c>
      <c r="F301" s="84">
        <f t="shared" si="4"/>
        <v>0</v>
      </c>
      <c r="G301" s="81"/>
      <c r="K301" s="81"/>
      <c r="L301" s="81"/>
    </row>
    <row r="302" spans="1:12" ht="36" x14ac:dyDescent="0.55000000000000004">
      <c r="A302" s="88" t="s">
        <v>1661</v>
      </c>
      <c r="B302" s="62" t="s">
        <v>1206</v>
      </c>
      <c r="C302" s="62" t="s">
        <v>424</v>
      </c>
      <c r="D302" s="91">
        <v>450</v>
      </c>
      <c r="E302" s="74">
        <v>450</v>
      </c>
      <c r="F302" s="113">
        <f t="shared" si="4"/>
        <v>1284300</v>
      </c>
      <c r="G302" s="82">
        <v>2854</v>
      </c>
      <c r="K302" s="82">
        <v>3210</v>
      </c>
      <c r="L302" s="82">
        <v>2350</v>
      </c>
    </row>
    <row r="303" spans="1:12" ht="36" hidden="1" x14ac:dyDescent="0.55000000000000004">
      <c r="A303" s="88" t="s">
        <v>1661</v>
      </c>
      <c r="B303" s="62" t="s">
        <v>85</v>
      </c>
      <c r="C303" s="62" t="s">
        <v>6</v>
      </c>
      <c r="D303" s="91"/>
      <c r="E303" s="79">
        <v>40.92</v>
      </c>
      <c r="F303" s="84">
        <f t="shared" si="4"/>
        <v>0</v>
      </c>
      <c r="G303" s="81"/>
      <c r="K303" s="81"/>
      <c r="L303" s="81"/>
    </row>
    <row r="304" spans="1:12" s="59" customFormat="1" ht="36" x14ac:dyDescent="0.55000000000000004">
      <c r="A304" s="88" t="s">
        <v>1661</v>
      </c>
      <c r="B304" s="62" t="s">
        <v>1601</v>
      </c>
      <c r="C304" s="62" t="s">
        <v>6</v>
      </c>
      <c r="D304" s="91">
        <v>380</v>
      </c>
      <c r="E304" s="79">
        <v>380</v>
      </c>
      <c r="F304" s="84">
        <f t="shared" si="4"/>
        <v>33820</v>
      </c>
      <c r="G304" s="81">
        <v>89</v>
      </c>
      <c r="K304" s="81">
        <v>49</v>
      </c>
      <c r="L304" s="81">
        <v>31</v>
      </c>
    </row>
    <row r="305" spans="1:12" ht="36" x14ac:dyDescent="0.55000000000000004">
      <c r="A305" s="88" t="s">
        <v>1661</v>
      </c>
      <c r="B305" s="62" t="s">
        <v>1324</v>
      </c>
      <c r="C305" s="62" t="s">
        <v>8</v>
      </c>
      <c r="D305" s="91">
        <v>1800</v>
      </c>
      <c r="E305" s="79">
        <v>1800</v>
      </c>
      <c r="F305" s="84">
        <f t="shared" si="4"/>
        <v>108000</v>
      </c>
      <c r="G305" s="81">
        <v>60</v>
      </c>
      <c r="K305" s="81">
        <v>50</v>
      </c>
      <c r="L305" s="81">
        <v>40</v>
      </c>
    </row>
    <row r="306" spans="1:12" ht="36" x14ac:dyDescent="0.55000000000000004">
      <c r="A306" s="88" t="s">
        <v>1661</v>
      </c>
      <c r="B306" s="62" t="s">
        <v>1325</v>
      </c>
      <c r="C306" s="62" t="s">
        <v>6</v>
      </c>
      <c r="D306" s="90">
        <v>2395</v>
      </c>
      <c r="E306" s="79">
        <v>2395</v>
      </c>
      <c r="F306" s="84">
        <f t="shared" si="4"/>
        <v>95800</v>
      </c>
      <c r="G306" s="81">
        <v>40</v>
      </c>
      <c r="K306" s="81">
        <v>20</v>
      </c>
      <c r="L306" s="81">
        <v>100</v>
      </c>
    </row>
    <row r="307" spans="1:12" ht="36" x14ac:dyDescent="0.55000000000000004">
      <c r="A307" s="88" t="s">
        <v>1661</v>
      </c>
      <c r="B307" s="62" t="s">
        <v>86</v>
      </c>
      <c r="C307" s="62" t="s">
        <v>6</v>
      </c>
      <c r="D307" s="91">
        <v>8.26</v>
      </c>
      <c r="E307" s="79">
        <v>8.26</v>
      </c>
      <c r="F307" s="84">
        <f t="shared" si="4"/>
        <v>96229</v>
      </c>
      <c r="G307" s="81">
        <v>11650</v>
      </c>
      <c r="K307" s="81">
        <v>14090</v>
      </c>
      <c r="L307" s="81">
        <v>22700</v>
      </c>
    </row>
    <row r="308" spans="1:12" ht="36" x14ac:dyDescent="0.55000000000000004">
      <c r="A308" s="88" t="s">
        <v>1661</v>
      </c>
      <c r="B308" s="62" t="s">
        <v>1326</v>
      </c>
      <c r="C308" s="62" t="s">
        <v>6</v>
      </c>
      <c r="D308" s="91">
        <v>2.36</v>
      </c>
      <c r="E308" s="79">
        <v>2.36</v>
      </c>
      <c r="F308" s="84">
        <f t="shared" si="4"/>
        <v>17464</v>
      </c>
      <c r="G308" s="81">
        <v>7400</v>
      </c>
      <c r="K308" s="81">
        <v>7400</v>
      </c>
      <c r="L308" s="81">
        <v>7300</v>
      </c>
    </row>
    <row r="309" spans="1:12" s="59" customFormat="1" ht="36" x14ac:dyDescent="0.55000000000000004">
      <c r="A309" s="88" t="s">
        <v>1661</v>
      </c>
      <c r="B309" s="62" t="s">
        <v>87</v>
      </c>
      <c r="C309" s="62" t="s">
        <v>6</v>
      </c>
      <c r="D309" s="91">
        <v>5.31</v>
      </c>
      <c r="E309" s="79">
        <v>5.31</v>
      </c>
      <c r="F309" s="84">
        <f t="shared" si="4"/>
        <v>1226.6099999999999</v>
      </c>
      <c r="G309" s="81">
        <v>231</v>
      </c>
      <c r="K309" s="81">
        <v>500</v>
      </c>
      <c r="L309" s="81">
        <v>137</v>
      </c>
    </row>
    <row r="310" spans="1:12" s="59" customFormat="1" ht="36" x14ac:dyDescent="0.55000000000000004">
      <c r="A310" s="88" t="s">
        <v>1661</v>
      </c>
      <c r="B310" s="62" t="s">
        <v>1530</v>
      </c>
      <c r="C310" s="62" t="s">
        <v>6</v>
      </c>
      <c r="D310" s="91"/>
      <c r="E310" s="79">
        <v>200</v>
      </c>
      <c r="F310" s="84">
        <f t="shared" si="4"/>
        <v>6000</v>
      </c>
      <c r="G310" s="81">
        <v>30</v>
      </c>
      <c r="K310" s="81">
        <v>22</v>
      </c>
      <c r="L310" s="81">
        <v>9</v>
      </c>
    </row>
    <row r="311" spans="1:12" s="59" customFormat="1" ht="36" x14ac:dyDescent="0.55000000000000004">
      <c r="A311" s="88" t="s">
        <v>1661</v>
      </c>
      <c r="B311" s="62" t="s">
        <v>88</v>
      </c>
      <c r="C311" s="62" t="s">
        <v>6</v>
      </c>
      <c r="D311" s="91">
        <v>1.73</v>
      </c>
      <c r="E311" s="79">
        <v>1.73</v>
      </c>
      <c r="F311" s="84">
        <f t="shared" si="4"/>
        <v>299810.73</v>
      </c>
      <c r="G311" s="81">
        <v>173301</v>
      </c>
      <c r="K311" s="81">
        <v>81200</v>
      </c>
      <c r="L311" s="81">
        <v>238900</v>
      </c>
    </row>
    <row r="312" spans="1:12" ht="33" customHeight="1" x14ac:dyDescent="0.55000000000000004">
      <c r="A312" s="88" t="s">
        <v>1661</v>
      </c>
      <c r="B312" s="62" t="s">
        <v>425</v>
      </c>
      <c r="C312" s="62" t="s">
        <v>6</v>
      </c>
      <c r="D312" s="91">
        <v>1.73</v>
      </c>
      <c r="E312" s="79">
        <v>1.73</v>
      </c>
      <c r="F312" s="84">
        <f t="shared" si="4"/>
        <v>261749</v>
      </c>
      <c r="G312" s="81">
        <v>151300</v>
      </c>
      <c r="K312" s="81">
        <v>88500</v>
      </c>
      <c r="L312" s="81">
        <v>106000</v>
      </c>
    </row>
    <row r="313" spans="1:12" ht="36" x14ac:dyDescent="0.55000000000000004">
      <c r="A313" s="88" t="s">
        <v>1661</v>
      </c>
      <c r="B313" s="62" t="s">
        <v>838</v>
      </c>
      <c r="C313" s="62" t="s">
        <v>6</v>
      </c>
      <c r="D313" s="91">
        <v>1.73</v>
      </c>
      <c r="E313" s="79">
        <v>1.73</v>
      </c>
      <c r="F313" s="84">
        <f t="shared" si="4"/>
        <v>123003</v>
      </c>
      <c r="G313" s="81">
        <v>71100</v>
      </c>
      <c r="K313" s="81">
        <v>53400</v>
      </c>
      <c r="L313" s="81">
        <v>99300</v>
      </c>
    </row>
    <row r="314" spans="1:12" ht="36" x14ac:dyDescent="0.55000000000000004">
      <c r="A314" s="88" t="s">
        <v>1661</v>
      </c>
      <c r="B314" s="62" t="s">
        <v>426</v>
      </c>
      <c r="C314" s="62" t="s">
        <v>69</v>
      </c>
      <c r="D314" s="91"/>
      <c r="E314" s="79">
        <v>8.48</v>
      </c>
      <c r="F314" s="84">
        <f t="shared" si="4"/>
        <v>15365.76</v>
      </c>
      <c r="G314" s="81">
        <v>1812</v>
      </c>
      <c r="K314" s="81">
        <v>845</v>
      </c>
      <c r="L314" s="81">
        <v>1300</v>
      </c>
    </row>
    <row r="315" spans="1:12" s="59" customFormat="1" ht="36" x14ac:dyDescent="0.55000000000000004">
      <c r="A315" s="88" t="s">
        <v>1661</v>
      </c>
      <c r="B315" s="62" t="s">
        <v>89</v>
      </c>
      <c r="C315" s="62" t="s">
        <v>69</v>
      </c>
      <c r="D315" s="91">
        <v>17.28</v>
      </c>
      <c r="E315" s="79">
        <v>17.28</v>
      </c>
      <c r="F315" s="84">
        <f t="shared" si="4"/>
        <v>123914.88</v>
      </c>
      <c r="G315" s="81">
        <v>7171</v>
      </c>
      <c r="K315" s="81">
        <v>6169</v>
      </c>
      <c r="L315" s="81">
        <v>4200</v>
      </c>
    </row>
    <row r="316" spans="1:12" ht="33.75" customHeight="1" x14ac:dyDescent="0.55000000000000004">
      <c r="A316" s="88" t="s">
        <v>1661</v>
      </c>
      <c r="B316" s="62" t="s">
        <v>427</v>
      </c>
      <c r="C316" s="62" t="s">
        <v>27</v>
      </c>
      <c r="D316" s="91">
        <v>21.72</v>
      </c>
      <c r="E316" s="79">
        <v>21.72</v>
      </c>
      <c r="F316" s="84">
        <f t="shared" si="4"/>
        <v>40898.759999999995</v>
      </c>
      <c r="G316" s="81">
        <v>1883</v>
      </c>
      <c r="K316" s="81">
        <v>16863</v>
      </c>
      <c r="L316" s="81">
        <v>14590</v>
      </c>
    </row>
    <row r="317" spans="1:12" ht="30" hidden="1" customHeight="1" x14ac:dyDescent="0.55000000000000004">
      <c r="A317" s="88" t="s">
        <v>1661</v>
      </c>
      <c r="B317" s="62" t="s">
        <v>596</v>
      </c>
      <c r="C317" s="62" t="s">
        <v>27</v>
      </c>
      <c r="D317" s="91"/>
      <c r="E317" s="79">
        <v>8.48</v>
      </c>
      <c r="F317" s="84">
        <f t="shared" si="4"/>
        <v>0</v>
      </c>
      <c r="G317" s="81"/>
      <c r="K317" s="81"/>
      <c r="L317" s="81"/>
    </row>
    <row r="318" spans="1:12" ht="36" x14ac:dyDescent="0.55000000000000004">
      <c r="A318" s="88" t="s">
        <v>1661</v>
      </c>
      <c r="B318" s="62" t="s">
        <v>90</v>
      </c>
      <c r="C318" s="62" t="s">
        <v>27</v>
      </c>
      <c r="D318" s="91">
        <v>15.3</v>
      </c>
      <c r="E318" s="79">
        <v>15.3</v>
      </c>
      <c r="F318" s="84">
        <f t="shared" si="4"/>
        <v>154530</v>
      </c>
      <c r="G318" s="81">
        <v>10100</v>
      </c>
      <c r="K318" s="81">
        <v>8830</v>
      </c>
      <c r="L318" s="81">
        <v>7535</v>
      </c>
    </row>
    <row r="319" spans="1:12" ht="30" hidden="1" customHeight="1" x14ac:dyDescent="0.55000000000000004">
      <c r="A319" s="88" t="s">
        <v>1661</v>
      </c>
      <c r="B319" s="62" t="s">
        <v>904</v>
      </c>
      <c r="C319" s="62" t="s">
        <v>905</v>
      </c>
      <c r="D319" s="91"/>
      <c r="E319" s="79">
        <v>8.48</v>
      </c>
      <c r="F319" s="84">
        <f t="shared" si="4"/>
        <v>0</v>
      </c>
      <c r="G319" s="81"/>
      <c r="K319" s="81"/>
      <c r="L319" s="81"/>
    </row>
    <row r="320" spans="1:12" s="59" customFormat="1" ht="30" customHeight="1" x14ac:dyDescent="0.55000000000000004">
      <c r="A320" s="88" t="s">
        <v>1661</v>
      </c>
      <c r="B320" s="62" t="s">
        <v>1575</v>
      </c>
      <c r="C320" s="62"/>
      <c r="D320" s="91"/>
      <c r="E320" s="79">
        <v>0</v>
      </c>
      <c r="F320" s="84">
        <f t="shared" si="4"/>
        <v>0</v>
      </c>
      <c r="G320" s="81">
        <v>21</v>
      </c>
      <c r="K320" s="81">
        <v>21</v>
      </c>
      <c r="L320" s="81">
        <v>21</v>
      </c>
    </row>
    <row r="321" spans="1:12" ht="36" hidden="1" x14ac:dyDescent="0.55000000000000004">
      <c r="A321" s="88" t="s">
        <v>1661</v>
      </c>
      <c r="B321" s="62" t="s">
        <v>921</v>
      </c>
      <c r="C321" s="62" t="s">
        <v>8</v>
      </c>
      <c r="D321" s="91"/>
      <c r="E321" s="79">
        <v>0</v>
      </c>
      <c r="F321" s="84">
        <f t="shared" si="4"/>
        <v>0</v>
      </c>
      <c r="G321" s="81"/>
      <c r="K321" s="81"/>
      <c r="L321" s="81"/>
    </row>
    <row r="322" spans="1:12" ht="36" x14ac:dyDescent="0.55000000000000004">
      <c r="A322" s="88" t="s">
        <v>1661</v>
      </c>
      <c r="B322" s="62" t="s">
        <v>1240</v>
      </c>
      <c r="C322" s="62" t="s">
        <v>6</v>
      </c>
      <c r="D322" s="91">
        <v>410.76</v>
      </c>
      <c r="E322" s="79">
        <v>1780</v>
      </c>
      <c r="F322" s="84">
        <f t="shared" si="4"/>
        <v>32040</v>
      </c>
      <c r="G322" s="81">
        <v>18</v>
      </c>
      <c r="K322" s="81">
        <v>18</v>
      </c>
      <c r="L322" s="81">
        <v>15</v>
      </c>
    </row>
    <row r="323" spans="1:12" ht="36" x14ac:dyDescent="0.55000000000000004">
      <c r="A323" s="88" t="s">
        <v>1661</v>
      </c>
      <c r="B323" s="62" t="s">
        <v>428</v>
      </c>
      <c r="C323" s="62" t="s">
        <v>6</v>
      </c>
      <c r="D323" s="91"/>
      <c r="E323" s="79">
        <v>820</v>
      </c>
      <c r="F323" s="84">
        <f t="shared" si="4"/>
        <v>19680</v>
      </c>
      <c r="G323" s="81">
        <v>24</v>
      </c>
      <c r="K323" s="81">
        <v>21</v>
      </c>
      <c r="L323" s="81">
        <v>17</v>
      </c>
    </row>
    <row r="324" spans="1:12" ht="36" x14ac:dyDescent="0.55000000000000004">
      <c r="A324" s="88" t="s">
        <v>1661</v>
      </c>
      <c r="B324" s="62" t="s">
        <v>1416</v>
      </c>
      <c r="C324" s="62" t="s">
        <v>6</v>
      </c>
      <c r="D324" s="91">
        <v>410.76</v>
      </c>
      <c r="E324" s="79">
        <v>410.76</v>
      </c>
      <c r="F324" s="84">
        <f t="shared" si="4"/>
        <v>13555.08</v>
      </c>
      <c r="G324" s="81">
        <v>33</v>
      </c>
      <c r="K324" s="81">
        <v>32</v>
      </c>
      <c r="L324" s="81">
        <v>30</v>
      </c>
    </row>
    <row r="325" spans="1:12" ht="36" x14ac:dyDescent="0.55000000000000004">
      <c r="A325" s="88" t="s">
        <v>1661</v>
      </c>
      <c r="B325" s="62" t="s">
        <v>91</v>
      </c>
      <c r="C325" s="62" t="s">
        <v>6</v>
      </c>
      <c r="D325" s="91"/>
      <c r="E325" s="79">
        <v>820</v>
      </c>
      <c r="F325" s="84">
        <f t="shared" si="4"/>
        <v>1640</v>
      </c>
      <c r="G325" s="81">
        <v>2</v>
      </c>
      <c r="K325" s="81">
        <v>2</v>
      </c>
      <c r="L325" s="81">
        <v>2</v>
      </c>
    </row>
    <row r="326" spans="1:12" s="59" customFormat="1" ht="36" x14ac:dyDescent="0.55000000000000004">
      <c r="A326" s="88" t="s">
        <v>1661</v>
      </c>
      <c r="B326" s="62" t="s">
        <v>1658</v>
      </c>
      <c r="C326" s="62" t="s">
        <v>6</v>
      </c>
      <c r="D326" s="91"/>
      <c r="E326" s="79"/>
      <c r="F326" s="84"/>
      <c r="G326" s="81"/>
      <c r="K326" s="81"/>
      <c r="L326" s="81">
        <v>2</v>
      </c>
    </row>
    <row r="327" spans="1:12" s="59" customFormat="1" ht="36" x14ac:dyDescent="0.55000000000000004">
      <c r="A327" s="88" t="s">
        <v>1661</v>
      </c>
      <c r="B327" s="62" t="s">
        <v>1597</v>
      </c>
      <c r="C327" s="62" t="s">
        <v>6</v>
      </c>
      <c r="D327" s="91"/>
      <c r="E327" s="79">
        <v>0</v>
      </c>
      <c r="F327" s="84">
        <f t="shared" ref="F327:F380" si="5">G327*E327</f>
        <v>0</v>
      </c>
      <c r="G327" s="81">
        <v>4</v>
      </c>
      <c r="K327" s="81">
        <v>4</v>
      </c>
      <c r="L327" s="81">
        <v>3</v>
      </c>
    </row>
    <row r="328" spans="1:12" s="59" customFormat="1" ht="36" x14ac:dyDescent="0.55000000000000004">
      <c r="A328" s="88" t="s">
        <v>1661</v>
      </c>
      <c r="B328" s="62" t="s">
        <v>1415</v>
      </c>
      <c r="C328" s="62" t="s">
        <v>6</v>
      </c>
      <c r="D328" s="90">
        <v>13267.92</v>
      </c>
      <c r="E328" s="79">
        <v>13267.92</v>
      </c>
      <c r="F328" s="84">
        <f t="shared" si="5"/>
        <v>26535.84</v>
      </c>
      <c r="G328" s="81">
        <v>2</v>
      </c>
      <c r="K328" s="81">
        <v>2</v>
      </c>
      <c r="L328" s="81">
        <v>2</v>
      </c>
    </row>
    <row r="329" spans="1:12" s="59" customFormat="1" ht="36" x14ac:dyDescent="0.55000000000000004">
      <c r="A329" s="88" t="s">
        <v>1661</v>
      </c>
      <c r="B329" s="62" t="s">
        <v>1508</v>
      </c>
      <c r="C329" s="62" t="s">
        <v>1509</v>
      </c>
      <c r="D329" s="91"/>
      <c r="E329" s="79">
        <v>12851.36</v>
      </c>
      <c r="F329" s="84">
        <f t="shared" si="5"/>
        <v>231324.48</v>
      </c>
      <c r="G329" s="81">
        <v>18</v>
      </c>
      <c r="K329" s="81">
        <v>16</v>
      </c>
      <c r="L329" s="81">
        <v>13</v>
      </c>
    </row>
    <row r="330" spans="1:12" ht="36" x14ac:dyDescent="0.55000000000000004">
      <c r="A330" s="88" t="s">
        <v>1661</v>
      </c>
      <c r="B330" s="62" t="s">
        <v>965</v>
      </c>
      <c r="C330" s="62" t="s">
        <v>6</v>
      </c>
      <c r="D330" s="91"/>
      <c r="E330" s="79">
        <v>221.84</v>
      </c>
      <c r="F330" s="84">
        <f t="shared" si="5"/>
        <v>266208</v>
      </c>
      <c r="G330" s="81">
        <v>1200</v>
      </c>
      <c r="K330" s="81"/>
      <c r="L330" s="81"/>
    </row>
    <row r="331" spans="1:12" ht="36" hidden="1" x14ac:dyDescent="0.55000000000000004">
      <c r="A331" s="88" t="s">
        <v>1661</v>
      </c>
      <c r="B331" s="62" t="s">
        <v>1093</v>
      </c>
      <c r="C331" s="62" t="s">
        <v>6</v>
      </c>
      <c r="D331" s="91"/>
      <c r="E331" s="79">
        <v>124.8</v>
      </c>
      <c r="F331" s="84">
        <f t="shared" si="5"/>
        <v>0</v>
      </c>
      <c r="G331" s="81"/>
      <c r="K331" s="81"/>
      <c r="L331" s="81"/>
    </row>
    <row r="332" spans="1:12" ht="36" x14ac:dyDescent="0.55000000000000004">
      <c r="A332" s="88" t="s">
        <v>1661</v>
      </c>
      <c r="B332" s="62" t="s">
        <v>1355</v>
      </c>
      <c r="C332" s="62" t="s">
        <v>6</v>
      </c>
      <c r="D332" s="91"/>
      <c r="E332" s="79">
        <v>222</v>
      </c>
      <c r="F332" s="84">
        <f t="shared" si="5"/>
        <v>666</v>
      </c>
      <c r="G332" s="81">
        <v>3</v>
      </c>
      <c r="K332" s="81">
        <v>144</v>
      </c>
      <c r="L332" s="81"/>
    </row>
    <row r="333" spans="1:12" ht="36" x14ac:dyDescent="0.55000000000000004">
      <c r="A333" s="88" t="s">
        <v>1661</v>
      </c>
      <c r="B333" s="62" t="s">
        <v>578</v>
      </c>
      <c r="C333" s="62" t="s">
        <v>6</v>
      </c>
      <c r="D333" s="91">
        <v>1685</v>
      </c>
      <c r="E333" s="79">
        <v>221.84</v>
      </c>
      <c r="F333" s="84">
        <f t="shared" si="5"/>
        <v>69879.600000000006</v>
      </c>
      <c r="G333" s="81">
        <v>315</v>
      </c>
      <c r="K333" s="81">
        <v>3202</v>
      </c>
      <c r="L333" s="81">
        <v>2897</v>
      </c>
    </row>
    <row r="334" spans="1:12" ht="36" x14ac:dyDescent="0.55000000000000004">
      <c r="A334" s="88" t="s">
        <v>1661</v>
      </c>
      <c r="B334" s="62" t="s">
        <v>1092</v>
      </c>
      <c r="C334" s="62" t="s">
        <v>6</v>
      </c>
      <c r="D334" s="91">
        <v>550</v>
      </c>
      <c r="E334" s="79">
        <v>226.6</v>
      </c>
      <c r="F334" s="84">
        <f t="shared" si="5"/>
        <v>588480.19999999995</v>
      </c>
      <c r="G334" s="81">
        <v>2597</v>
      </c>
      <c r="K334" s="81">
        <v>6832</v>
      </c>
      <c r="L334" s="81">
        <v>5583</v>
      </c>
    </row>
    <row r="335" spans="1:12" ht="36" x14ac:dyDescent="0.55000000000000004">
      <c r="A335" s="88" t="s">
        <v>1661</v>
      </c>
      <c r="B335" s="62" t="s">
        <v>1091</v>
      </c>
      <c r="C335" s="62" t="s">
        <v>6</v>
      </c>
      <c r="D335" s="91">
        <v>475</v>
      </c>
      <c r="E335" s="79">
        <v>221.84</v>
      </c>
      <c r="F335" s="84">
        <f t="shared" si="5"/>
        <v>121790.16</v>
      </c>
      <c r="G335" s="81">
        <v>549</v>
      </c>
      <c r="K335" s="81">
        <v>1434</v>
      </c>
      <c r="L335" s="81">
        <v>1591</v>
      </c>
    </row>
    <row r="336" spans="1:12" ht="36" x14ac:dyDescent="0.55000000000000004">
      <c r="A336" s="88" t="s">
        <v>1661</v>
      </c>
      <c r="B336" s="62" t="s">
        <v>93</v>
      </c>
      <c r="C336" s="62" t="s">
        <v>6</v>
      </c>
      <c r="D336" s="91"/>
      <c r="E336" s="79">
        <v>221.84</v>
      </c>
      <c r="F336" s="84">
        <f t="shared" si="5"/>
        <v>61227.840000000004</v>
      </c>
      <c r="G336" s="81">
        <v>276</v>
      </c>
      <c r="K336" s="81">
        <v>276</v>
      </c>
      <c r="L336" s="81">
        <v>276</v>
      </c>
    </row>
    <row r="337" spans="1:13" ht="36" hidden="1" x14ac:dyDescent="0.55000000000000004">
      <c r="A337" s="88" t="s">
        <v>1661</v>
      </c>
      <c r="B337" s="62" t="s">
        <v>1050</v>
      </c>
      <c r="C337" s="62" t="s">
        <v>6</v>
      </c>
      <c r="D337" s="91"/>
      <c r="E337" s="79">
        <v>335</v>
      </c>
      <c r="F337" s="84">
        <f t="shared" si="5"/>
        <v>0</v>
      </c>
      <c r="G337" s="81"/>
      <c r="K337" s="81"/>
      <c r="L337" s="81"/>
    </row>
    <row r="338" spans="1:13" ht="36" hidden="1" x14ac:dyDescent="0.55000000000000004">
      <c r="A338" s="88" t="s">
        <v>1661</v>
      </c>
      <c r="B338" s="62" t="s">
        <v>552</v>
      </c>
      <c r="C338" s="62" t="s">
        <v>6</v>
      </c>
      <c r="D338" s="91"/>
      <c r="E338" s="79">
        <v>0</v>
      </c>
      <c r="F338" s="84">
        <f t="shared" si="5"/>
        <v>0</v>
      </c>
      <c r="G338" s="81"/>
      <c r="K338" s="81"/>
      <c r="L338" s="81"/>
    </row>
    <row r="339" spans="1:13" ht="36" hidden="1" x14ac:dyDescent="0.55000000000000004">
      <c r="A339" s="88" t="s">
        <v>1661</v>
      </c>
      <c r="B339" s="62" t="s">
        <v>1417</v>
      </c>
      <c r="C339" s="62" t="s">
        <v>6</v>
      </c>
      <c r="D339" s="91"/>
      <c r="E339" s="79">
        <v>0</v>
      </c>
      <c r="F339" s="84">
        <f t="shared" si="5"/>
        <v>0</v>
      </c>
      <c r="G339" s="81"/>
      <c r="K339" s="81"/>
      <c r="L339" s="81"/>
    </row>
    <row r="340" spans="1:13" s="59" customFormat="1" ht="36" x14ac:dyDescent="0.55000000000000004">
      <c r="A340" s="88" t="s">
        <v>1661</v>
      </c>
      <c r="B340" s="62" t="s">
        <v>1576</v>
      </c>
      <c r="C340" s="62" t="s">
        <v>6</v>
      </c>
      <c r="D340" s="91"/>
      <c r="E340" s="79">
        <v>475</v>
      </c>
      <c r="F340" s="84">
        <f t="shared" si="5"/>
        <v>11400</v>
      </c>
      <c r="G340" s="81">
        <v>24</v>
      </c>
      <c r="K340" s="81">
        <v>49</v>
      </c>
      <c r="L340" s="81">
        <v>24</v>
      </c>
    </row>
    <row r="341" spans="1:13" ht="36" hidden="1" x14ac:dyDescent="0.55000000000000004">
      <c r="A341" s="88" t="s">
        <v>1661</v>
      </c>
      <c r="B341" s="62" t="s">
        <v>1054</v>
      </c>
      <c r="C341" s="62" t="s">
        <v>6</v>
      </c>
      <c r="D341" s="91">
        <v>250</v>
      </c>
      <c r="E341" s="79">
        <v>84</v>
      </c>
      <c r="F341" s="84">
        <f t="shared" si="5"/>
        <v>0</v>
      </c>
      <c r="G341" s="81"/>
      <c r="K341" s="81"/>
      <c r="L341" s="81"/>
    </row>
    <row r="342" spans="1:13" ht="36" x14ac:dyDescent="0.55000000000000004">
      <c r="A342" s="88" t="s">
        <v>1661</v>
      </c>
      <c r="B342" s="61" t="s">
        <v>429</v>
      </c>
      <c r="C342" s="62" t="s">
        <v>6</v>
      </c>
      <c r="D342" s="91"/>
      <c r="E342" s="79">
        <v>212.3</v>
      </c>
      <c r="F342" s="84">
        <f t="shared" si="5"/>
        <v>0</v>
      </c>
      <c r="G342" s="81"/>
      <c r="K342" s="81"/>
      <c r="L342" s="81">
        <v>26</v>
      </c>
    </row>
    <row r="343" spans="1:13" ht="36" x14ac:dyDescent="0.55000000000000004">
      <c r="A343" s="88" t="s">
        <v>1661</v>
      </c>
      <c r="B343" s="61" t="s">
        <v>1072</v>
      </c>
      <c r="C343" s="62" t="s">
        <v>6</v>
      </c>
      <c r="D343" s="91"/>
      <c r="E343" s="79">
        <v>475</v>
      </c>
      <c r="F343" s="84">
        <f t="shared" si="5"/>
        <v>17100</v>
      </c>
      <c r="G343" s="81">
        <v>36</v>
      </c>
      <c r="K343" s="81">
        <v>36</v>
      </c>
      <c r="L343" s="81">
        <v>84</v>
      </c>
    </row>
    <row r="344" spans="1:13" s="59" customFormat="1" ht="36" x14ac:dyDescent="0.55000000000000004">
      <c r="A344" s="88" t="s">
        <v>1661</v>
      </c>
      <c r="B344" s="61" t="s">
        <v>1537</v>
      </c>
      <c r="C344" s="62" t="s">
        <v>6</v>
      </c>
      <c r="D344" s="91"/>
      <c r="E344" s="79">
        <v>0</v>
      </c>
      <c r="F344" s="84">
        <f t="shared" si="5"/>
        <v>0</v>
      </c>
      <c r="G344" s="81"/>
      <c r="K344" s="81"/>
      <c r="L344" s="81">
        <v>20</v>
      </c>
    </row>
    <row r="345" spans="1:13" ht="36" x14ac:dyDescent="0.55000000000000004">
      <c r="A345" s="88" t="s">
        <v>1661</v>
      </c>
      <c r="B345" s="61" t="s">
        <v>944</v>
      </c>
      <c r="C345" s="62" t="s">
        <v>6</v>
      </c>
      <c r="D345" s="91"/>
      <c r="E345" s="79">
        <v>212.3</v>
      </c>
      <c r="F345" s="84">
        <f t="shared" si="5"/>
        <v>10190.400000000001</v>
      </c>
      <c r="G345" s="81">
        <v>48</v>
      </c>
      <c r="K345" s="81">
        <v>48</v>
      </c>
      <c r="L345" s="81"/>
    </row>
    <row r="346" spans="1:13" s="59" customFormat="1" ht="36" x14ac:dyDescent="0.55000000000000004">
      <c r="A346" s="88" t="s">
        <v>1661</v>
      </c>
      <c r="B346" s="61" t="s">
        <v>1585</v>
      </c>
      <c r="C346" s="62" t="s">
        <v>6</v>
      </c>
      <c r="D346" s="91"/>
      <c r="E346" s="79">
        <v>475</v>
      </c>
      <c r="F346" s="84">
        <f t="shared" si="5"/>
        <v>51300</v>
      </c>
      <c r="G346" s="81">
        <v>108</v>
      </c>
      <c r="K346" s="81">
        <v>108</v>
      </c>
      <c r="L346" s="81"/>
    </row>
    <row r="347" spans="1:13" ht="36" x14ac:dyDescent="0.55000000000000004">
      <c r="A347" s="88" t="s">
        <v>1661</v>
      </c>
      <c r="B347" s="61" t="s">
        <v>1368</v>
      </c>
      <c r="C347" s="62" t="s">
        <v>1369</v>
      </c>
      <c r="D347" s="91">
        <v>1481.35</v>
      </c>
      <c r="E347" s="79">
        <v>1481.35</v>
      </c>
      <c r="F347" s="84">
        <f t="shared" si="5"/>
        <v>3051581</v>
      </c>
      <c r="G347" s="81">
        <v>2060</v>
      </c>
      <c r="K347" s="81">
        <v>2024</v>
      </c>
      <c r="L347" s="81">
        <v>4347</v>
      </c>
    </row>
    <row r="348" spans="1:13" ht="30" customHeight="1" x14ac:dyDescent="0.55000000000000004">
      <c r="A348" s="88" t="s">
        <v>1661</v>
      </c>
      <c r="B348" s="62" t="s">
        <v>346</v>
      </c>
      <c r="C348" s="62" t="s">
        <v>6</v>
      </c>
      <c r="D348" s="91">
        <v>250</v>
      </c>
      <c r="E348" s="79">
        <v>250</v>
      </c>
      <c r="F348" s="84">
        <f t="shared" si="5"/>
        <v>305250</v>
      </c>
      <c r="G348" s="81">
        <v>1221</v>
      </c>
      <c r="K348" s="81">
        <v>1044</v>
      </c>
      <c r="L348" s="81">
        <v>1909</v>
      </c>
    </row>
    <row r="349" spans="1:13" ht="36" x14ac:dyDescent="0.55000000000000004">
      <c r="A349" s="88" t="s">
        <v>1661</v>
      </c>
      <c r="B349" s="62" t="s">
        <v>1051</v>
      </c>
      <c r="C349" s="62" t="s">
        <v>6</v>
      </c>
      <c r="D349" s="91"/>
      <c r="E349" s="79">
        <v>1277.04</v>
      </c>
      <c r="F349" s="84">
        <f t="shared" si="5"/>
        <v>0</v>
      </c>
      <c r="G349" s="81"/>
      <c r="K349" s="81"/>
      <c r="L349" s="81"/>
    </row>
    <row r="350" spans="1:13" ht="36" x14ac:dyDescent="0.55000000000000004">
      <c r="A350" s="88" t="s">
        <v>1661</v>
      </c>
      <c r="B350" s="62" t="s">
        <v>1418</v>
      </c>
      <c r="C350" s="62" t="s">
        <v>6</v>
      </c>
      <c r="D350" s="91"/>
      <c r="E350" s="79">
        <v>212.3</v>
      </c>
      <c r="F350" s="84">
        <f t="shared" si="5"/>
        <v>19531.600000000002</v>
      </c>
      <c r="G350" s="81">
        <v>92</v>
      </c>
      <c r="K350" s="81">
        <v>19</v>
      </c>
      <c r="L350" s="81">
        <v>37</v>
      </c>
    </row>
    <row r="351" spans="1:13" s="59" customFormat="1" ht="36" x14ac:dyDescent="0.55000000000000004">
      <c r="A351" s="88" t="s">
        <v>1661</v>
      </c>
      <c r="B351" s="62" t="s">
        <v>1602</v>
      </c>
      <c r="C351" s="62" t="s">
        <v>6</v>
      </c>
      <c r="D351" s="91"/>
      <c r="E351" s="79">
        <v>0</v>
      </c>
      <c r="F351" s="84">
        <f t="shared" si="5"/>
        <v>0</v>
      </c>
      <c r="G351" s="81"/>
      <c r="K351" s="81">
        <v>18</v>
      </c>
      <c r="L351" s="81">
        <v>16</v>
      </c>
    </row>
    <row r="352" spans="1:13" ht="36" x14ac:dyDescent="0.55000000000000004">
      <c r="A352" s="88" t="s">
        <v>1661</v>
      </c>
      <c r="B352" s="62" t="s">
        <v>347</v>
      </c>
      <c r="C352" s="62" t="s">
        <v>6</v>
      </c>
      <c r="D352" s="91">
        <v>7100</v>
      </c>
      <c r="E352" s="79">
        <v>212.3</v>
      </c>
      <c r="F352" s="84">
        <f t="shared" si="5"/>
        <v>91713.600000000006</v>
      </c>
      <c r="G352" s="81">
        <v>432</v>
      </c>
      <c r="K352" s="81">
        <v>348</v>
      </c>
      <c r="L352" s="81">
        <v>747</v>
      </c>
      <c r="M352" s="37" t="s">
        <v>1309</v>
      </c>
    </row>
    <row r="353" spans="1:12" ht="36" x14ac:dyDescent="0.55000000000000004">
      <c r="A353" s="88" t="s">
        <v>1661</v>
      </c>
      <c r="B353" s="62" t="s">
        <v>430</v>
      </c>
      <c r="C353" s="62" t="s">
        <v>6</v>
      </c>
      <c r="D353" s="91"/>
      <c r="E353" s="79">
        <v>212.3</v>
      </c>
      <c r="F353" s="84">
        <f t="shared" si="5"/>
        <v>58594.8</v>
      </c>
      <c r="G353" s="81">
        <v>276</v>
      </c>
      <c r="K353" s="81">
        <v>276</v>
      </c>
      <c r="L353" s="81">
        <v>384</v>
      </c>
    </row>
    <row r="354" spans="1:12" ht="36" x14ac:dyDescent="0.55000000000000004">
      <c r="A354" s="88" t="s">
        <v>1661</v>
      </c>
      <c r="B354" s="62" t="s">
        <v>1327</v>
      </c>
      <c r="C354" s="62" t="s">
        <v>6</v>
      </c>
      <c r="D354" s="91"/>
      <c r="E354" s="79">
        <v>212.3</v>
      </c>
      <c r="F354" s="84">
        <f t="shared" si="5"/>
        <v>0</v>
      </c>
      <c r="G354" s="81"/>
      <c r="K354" s="81">
        <v>36</v>
      </c>
      <c r="L354" s="81">
        <v>46</v>
      </c>
    </row>
    <row r="355" spans="1:12" ht="36" x14ac:dyDescent="0.55000000000000004">
      <c r="A355" s="88" t="s">
        <v>1661</v>
      </c>
      <c r="B355" s="62" t="s">
        <v>774</v>
      </c>
      <c r="C355" s="62" t="s">
        <v>6</v>
      </c>
      <c r="D355" s="91"/>
      <c r="E355" s="79">
        <v>181.42</v>
      </c>
      <c r="F355" s="84">
        <f t="shared" si="5"/>
        <v>0</v>
      </c>
      <c r="G355" s="81"/>
      <c r="K355" s="81">
        <v>20</v>
      </c>
      <c r="L355" s="81">
        <v>79</v>
      </c>
    </row>
    <row r="356" spans="1:12" ht="36" x14ac:dyDescent="0.55000000000000004">
      <c r="A356" s="88" t="s">
        <v>1661</v>
      </c>
      <c r="B356" s="62" t="s">
        <v>94</v>
      </c>
      <c r="C356" s="62" t="s">
        <v>6</v>
      </c>
      <c r="D356" s="91"/>
      <c r="E356" s="79">
        <v>212.3</v>
      </c>
      <c r="F356" s="84">
        <f t="shared" si="5"/>
        <v>0</v>
      </c>
      <c r="G356" s="81"/>
      <c r="K356" s="81">
        <v>20</v>
      </c>
      <c r="L356" s="81"/>
    </row>
    <row r="357" spans="1:12" ht="36" x14ac:dyDescent="0.55000000000000004">
      <c r="A357" s="88" t="s">
        <v>1661</v>
      </c>
      <c r="B357" s="62" t="s">
        <v>546</v>
      </c>
      <c r="C357" s="62" t="s">
        <v>6</v>
      </c>
      <c r="D357" s="91">
        <v>1783.04</v>
      </c>
      <c r="E357" s="79">
        <v>250</v>
      </c>
      <c r="F357" s="84">
        <f t="shared" si="5"/>
        <v>0</v>
      </c>
      <c r="G357" s="81"/>
      <c r="K357" s="81">
        <v>83</v>
      </c>
      <c r="L357" s="81">
        <v>17</v>
      </c>
    </row>
    <row r="358" spans="1:12" ht="36" x14ac:dyDescent="0.55000000000000004">
      <c r="A358" s="88" t="s">
        <v>1661</v>
      </c>
      <c r="B358" s="62" t="s">
        <v>431</v>
      </c>
      <c r="C358" s="62" t="s">
        <v>6</v>
      </c>
      <c r="D358" s="91"/>
      <c r="E358" s="79">
        <v>179.54</v>
      </c>
      <c r="F358" s="84">
        <f t="shared" si="5"/>
        <v>0</v>
      </c>
      <c r="G358" s="81"/>
      <c r="K358" s="81"/>
      <c r="L358" s="81"/>
    </row>
    <row r="359" spans="1:12" ht="36" x14ac:dyDescent="0.55000000000000004">
      <c r="A359" s="88" t="s">
        <v>1661</v>
      </c>
      <c r="B359" s="62" t="s">
        <v>835</v>
      </c>
      <c r="C359" s="62" t="s">
        <v>6</v>
      </c>
      <c r="D359" s="90">
        <v>1051.83</v>
      </c>
      <c r="E359" s="79">
        <v>179.54</v>
      </c>
      <c r="F359" s="84">
        <f t="shared" si="5"/>
        <v>27469.62</v>
      </c>
      <c r="G359" s="81">
        <v>153</v>
      </c>
      <c r="K359" s="81">
        <v>615</v>
      </c>
      <c r="L359" s="81">
        <v>126</v>
      </c>
    </row>
    <row r="360" spans="1:12" s="59" customFormat="1" ht="36" x14ac:dyDescent="0.55000000000000004">
      <c r="A360" s="88" t="s">
        <v>1661</v>
      </c>
      <c r="B360" s="62" t="s">
        <v>1577</v>
      </c>
      <c r="C360" s="62" t="s">
        <v>6</v>
      </c>
      <c r="D360" s="91"/>
      <c r="E360" s="79">
        <v>1051.83</v>
      </c>
      <c r="F360" s="84">
        <f t="shared" si="5"/>
        <v>706829.76</v>
      </c>
      <c r="G360" s="81">
        <v>672</v>
      </c>
      <c r="K360" s="81">
        <v>72</v>
      </c>
      <c r="L360" s="81">
        <v>600</v>
      </c>
    </row>
    <row r="361" spans="1:12" ht="36" x14ac:dyDescent="0.55000000000000004">
      <c r="A361" s="88" t="s">
        <v>1661</v>
      </c>
      <c r="B361" s="62" t="s">
        <v>1603</v>
      </c>
      <c r="C361" s="62" t="s">
        <v>6</v>
      </c>
      <c r="D361" s="91">
        <v>148.05000000000001</v>
      </c>
      <c r="E361" s="79">
        <v>242.38</v>
      </c>
      <c r="F361" s="84">
        <f t="shared" si="5"/>
        <v>169908.38</v>
      </c>
      <c r="G361" s="81">
        <v>701</v>
      </c>
      <c r="K361" s="81">
        <v>716</v>
      </c>
      <c r="L361" s="81">
        <v>913</v>
      </c>
    </row>
    <row r="362" spans="1:12" s="59" customFormat="1" ht="29.25" customHeight="1" x14ac:dyDescent="0.55000000000000004">
      <c r="A362" s="88" t="s">
        <v>1661</v>
      </c>
      <c r="B362" s="62" t="s">
        <v>1531</v>
      </c>
      <c r="C362" s="62" t="s">
        <v>6</v>
      </c>
      <c r="D362" s="91"/>
      <c r="E362" s="79">
        <v>0</v>
      </c>
      <c r="F362" s="84">
        <f t="shared" si="5"/>
        <v>0</v>
      </c>
      <c r="G362" s="81"/>
      <c r="K362" s="81">
        <v>600</v>
      </c>
      <c r="L362" s="81"/>
    </row>
    <row r="363" spans="1:12" ht="30" customHeight="1" x14ac:dyDescent="0.55000000000000004">
      <c r="A363" s="88" t="s">
        <v>1661</v>
      </c>
      <c r="B363" s="62" t="s">
        <v>579</v>
      </c>
      <c r="C363" s="62" t="s">
        <v>6</v>
      </c>
      <c r="D363" s="91"/>
      <c r="E363" s="79">
        <v>475</v>
      </c>
      <c r="F363" s="84">
        <f t="shared" si="5"/>
        <v>205200</v>
      </c>
      <c r="G363" s="81">
        <v>432</v>
      </c>
      <c r="K363" s="81">
        <v>360</v>
      </c>
      <c r="L363" s="81"/>
    </row>
    <row r="364" spans="1:12" s="59" customFormat="1" ht="30" customHeight="1" x14ac:dyDescent="0.55000000000000004">
      <c r="A364" s="88" t="s">
        <v>1661</v>
      </c>
      <c r="B364" s="62" t="s">
        <v>1538</v>
      </c>
      <c r="C364" s="62" t="s">
        <v>6</v>
      </c>
      <c r="D364" s="91">
        <v>6806.49</v>
      </c>
      <c r="E364" s="79">
        <v>475</v>
      </c>
      <c r="F364" s="84">
        <f t="shared" si="5"/>
        <v>239400</v>
      </c>
      <c r="G364" s="81">
        <v>504</v>
      </c>
      <c r="K364" s="81">
        <v>498</v>
      </c>
      <c r="L364" s="81">
        <v>75</v>
      </c>
    </row>
    <row r="365" spans="1:12" ht="36" x14ac:dyDescent="0.55000000000000004">
      <c r="A365" s="88" t="s">
        <v>1661</v>
      </c>
      <c r="B365" s="62" t="s">
        <v>96</v>
      </c>
      <c r="C365" s="62" t="s">
        <v>6</v>
      </c>
      <c r="D365" s="91"/>
      <c r="E365" s="79">
        <v>250</v>
      </c>
      <c r="F365" s="84">
        <f t="shared" si="5"/>
        <v>5000</v>
      </c>
      <c r="G365" s="81">
        <v>20</v>
      </c>
      <c r="K365" s="81"/>
      <c r="L365" s="81">
        <v>37</v>
      </c>
    </row>
    <row r="366" spans="1:12" s="59" customFormat="1" ht="36" x14ac:dyDescent="0.55000000000000004">
      <c r="A366" s="88" t="s">
        <v>1661</v>
      </c>
      <c r="B366" s="62" t="s">
        <v>1565</v>
      </c>
      <c r="C366" s="62" t="s">
        <v>6</v>
      </c>
      <c r="D366" s="91"/>
      <c r="E366" s="79">
        <v>0</v>
      </c>
      <c r="F366" s="84">
        <f t="shared" si="5"/>
        <v>0</v>
      </c>
      <c r="G366" s="81"/>
      <c r="K366" s="81">
        <v>38</v>
      </c>
      <c r="L366" s="81"/>
    </row>
    <row r="367" spans="1:12" ht="36" hidden="1" x14ac:dyDescent="0.55000000000000004">
      <c r="A367" s="88" t="s">
        <v>1661</v>
      </c>
      <c r="B367" s="61" t="s">
        <v>972</v>
      </c>
      <c r="C367" s="62" t="s">
        <v>6</v>
      </c>
      <c r="D367" s="91"/>
      <c r="E367" s="79">
        <v>7590.6</v>
      </c>
      <c r="F367" s="84">
        <f t="shared" si="5"/>
        <v>0</v>
      </c>
      <c r="G367" s="81"/>
      <c r="K367" s="81"/>
      <c r="L367" s="81"/>
    </row>
    <row r="368" spans="1:12" ht="36" hidden="1" x14ac:dyDescent="0.55000000000000004">
      <c r="A368" s="88" t="s">
        <v>1661</v>
      </c>
      <c r="B368" s="61" t="s">
        <v>1328</v>
      </c>
      <c r="C368" s="62" t="s">
        <v>6</v>
      </c>
      <c r="D368" s="91">
        <v>2394.1999999999998</v>
      </c>
      <c r="E368" s="79">
        <v>0</v>
      </c>
      <c r="F368" s="84">
        <f t="shared" si="5"/>
        <v>0</v>
      </c>
      <c r="G368" s="81"/>
      <c r="K368" s="81"/>
      <c r="L368" s="81"/>
    </row>
    <row r="369" spans="1:12" ht="36" hidden="1" x14ac:dyDescent="0.55000000000000004">
      <c r="A369" s="88" t="s">
        <v>1661</v>
      </c>
      <c r="B369" s="61" t="s">
        <v>1329</v>
      </c>
      <c r="C369" s="62" t="s">
        <v>6</v>
      </c>
      <c r="D369" s="91"/>
      <c r="E369" s="79">
        <v>0</v>
      </c>
      <c r="F369" s="84">
        <f t="shared" si="5"/>
        <v>0</v>
      </c>
      <c r="G369" s="81"/>
      <c r="K369" s="81"/>
      <c r="L369" s="81"/>
    </row>
    <row r="370" spans="1:12" ht="36" hidden="1" x14ac:dyDescent="0.55000000000000004">
      <c r="A370" s="88" t="s">
        <v>1661</v>
      </c>
      <c r="B370" s="61" t="s">
        <v>1330</v>
      </c>
      <c r="C370" s="62" t="s">
        <v>6</v>
      </c>
      <c r="D370" s="91"/>
      <c r="E370" s="79">
        <v>0</v>
      </c>
      <c r="F370" s="84">
        <f t="shared" si="5"/>
        <v>0</v>
      </c>
      <c r="G370" s="81"/>
      <c r="K370" s="81"/>
      <c r="L370" s="81"/>
    </row>
    <row r="371" spans="1:12" ht="36" x14ac:dyDescent="0.55000000000000004">
      <c r="A371" s="88" t="s">
        <v>1661</v>
      </c>
      <c r="B371" s="61" t="s">
        <v>432</v>
      </c>
      <c r="C371" s="62" t="s">
        <v>6</v>
      </c>
      <c r="D371" s="91"/>
      <c r="E371" s="79">
        <v>179.54</v>
      </c>
      <c r="F371" s="84">
        <f t="shared" si="5"/>
        <v>0</v>
      </c>
      <c r="G371" s="81"/>
      <c r="K371" s="81">
        <v>288</v>
      </c>
      <c r="L371" s="81">
        <v>6006</v>
      </c>
    </row>
    <row r="372" spans="1:12" ht="36" x14ac:dyDescent="0.55000000000000004">
      <c r="A372" s="88" t="s">
        <v>1661</v>
      </c>
      <c r="B372" s="61" t="s">
        <v>650</v>
      </c>
      <c r="C372" s="62" t="s">
        <v>6</v>
      </c>
      <c r="D372" s="91">
        <v>10260.290000000001</v>
      </c>
      <c r="E372" s="79">
        <v>179.54</v>
      </c>
      <c r="F372" s="84">
        <f t="shared" si="5"/>
        <v>0</v>
      </c>
      <c r="G372" s="81"/>
      <c r="K372" s="81">
        <v>337</v>
      </c>
      <c r="L372" s="81">
        <v>336</v>
      </c>
    </row>
    <row r="373" spans="1:12" ht="36" x14ac:dyDescent="0.55000000000000004">
      <c r="A373" s="88" t="s">
        <v>1661</v>
      </c>
      <c r="B373" s="61" t="s">
        <v>907</v>
      </c>
      <c r="C373" s="62" t="s">
        <v>6</v>
      </c>
      <c r="D373" s="91"/>
      <c r="E373" s="79">
        <v>475</v>
      </c>
      <c r="F373" s="84">
        <f t="shared" si="5"/>
        <v>174800</v>
      </c>
      <c r="G373" s="81">
        <v>368</v>
      </c>
      <c r="K373" s="81">
        <v>90</v>
      </c>
      <c r="L373" s="81">
        <v>84</v>
      </c>
    </row>
    <row r="374" spans="1:12" s="59" customFormat="1" ht="36" hidden="1" x14ac:dyDescent="0.55000000000000004">
      <c r="A374" s="88" t="s">
        <v>1661</v>
      </c>
      <c r="B374" s="72" t="s">
        <v>1532</v>
      </c>
      <c r="C374" s="62" t="s">
        <v>6</v>
      </c>
      <c r="D374" s="91"/>
      <c r="E374" s="79">
        <v>0</v>
      </c>
      <c r="F374" s="84">
        <f t="shared" si="5"/>
        <v>0</v>
      </c>
      <c r="G374" s="81"/>
      <c r="K374" s="81"/>
      <c r="L374" s="81"/>
    </row>
    <row r="375" spans="1:12" s="73" customFormat="1" ht="36" x14ac:dyDescent="0.55000000000000004">
      <c r="A375" s="88" t="s">
        <v>1661</v>
      </c>
      <c r="B375" s="61" t="s">
        <v>1052</v>
      </c>
      <c r="C375" s="62" t="s">
        <v>6</v>
      </c>
      <c r="D375" s="91"/>
      <c r="E375" s="74">
        <v>375</v>
      </c>
      <c r="F375" s="84">
        <f t="shared" si="5"/>
        <v>1474500</v>
      </c>
      <c r="G375" s="82">
        <v>3932</v>
      </c>
      <c r="K375" s="82">
        <v>2880</v>
      </c>
      <c r="L375" s="82"/>
    </row>
    <row r="376" spans="1:12" ht="36" hidden="1" x14ac:dyDescent="0.55000000000000004">
      <c r="A376" s="88" t="s">
        <v>1661</v>
      </c>
      <c r="B376" s="61" t="s">
        <v>1074</v>
      </c>
      <c r="C376" s="62" t="s">
        <v>6</v>
      </c>
      <c r="D376" s="91"/>
      <c r="E376" s="79">
        <v>0</v>
      </c>
      <c r="F376" s="84">
        <f t="shared" si="5"/>
        <v>0</v>
      </c>
      <c r="G376" s="81"/>
      <c r="K376" s="81"/>
      <c r="L376" s="81"/>
    </row>
    <row r="377" spans="1:12" ht="36" hidden="1" x14ac:dyDescent="0.55000000000000004">
      <c r="A377" s="88" t="s">
        <v>1661</v>
      </c>
      <c r="B377" s="61" t="s">
        <v>1075</v>
      </c>
      <c r="C377" s="62" t="s">
        <v>6</v>
      </c>
      <c r="D377" s="91"/>
      <c r="E377" s="79">
        <v>0</v>
      </c>
      <c r="F377" s="84">
        <f t="shared" si="5"/>
        <v>0</v>
      </c>
      <c r="G377" s="81"/>
      <c r="K377" s="81"/>
      <c r="L377" s="81"/>
    </row>
    <row r="378" spans="1:12" ht="36" hidden="1" x14ac:dyDescent="0.55000000000000004">
      <c r="A378" s="88" t="s">
        <v>1661</v>
      </c>
      <c r="B378" s="61" t="s">
        <v>1301</v>
      </c>
      <c r="C378" s="62" t="s">
        <v>6</v>
      </c>
      <c r="D378" s="91"/>
      <c r="E378" s="79">
        <v>0</v>
      </c>
      <c r="F378" s="84">
        <f t="shared" si="5"/>
        <v>0</v>
      </c>
      <c r="G378" s="81"/>
      <c r="K378" s="81"/>
      <c r="L378" s="81"/>
    </row>
    <row r="379" spans="1:12" ht="30" customHeight="1" x14ac:dyDescent="0.55000000000000004">
      <c r="A379" s="88" t="s">
        <v>1661</v>
      </c>
      <c r="B379" s="62" t="s">
        <v>577</v>
      </c>
      <c r="C379" s="62" t="s">
        <v>144</v>
      </c>
      <c r="D379" s="91"/>
      <c r="E379" s="79">
        <v>259.44</v>
      </c>
      <c r="F379" s="84">
        <f t="shared" si="5"/>
        <v>186796.79999999999</v>
      </c>
      <c r="G379" s="81">
        <v>720</v>
      </c>
      <c r="K379" s="81">
        <v>648</v>
      </c>
      <c r="L379" s="81">
        <v>864</v>
      </c>
    </row>
    <row r="380" spans="1:12" ht="36" x14ac:dyDescent="0.55000000000000004">
      <c r="A380" s="88" t="s">
        <v>1661</v>
      </c>
      <c r="B380" s="62" t="s">
        <v>97</v>
      </c>
      <c r="C380" s="62" t="s">
        <v>846</v>
      </c>
      <c r="D380" s="91"/>
      <c r="E380" s="79">
        <v>259.44</v>
      </c>
      <c r="F380" s="84">
        <f t="shared" si="5"/>
        <v>0</v>
      </c>
      <c r="G380" s="81"/>
      <c r="K380" s="81">
        <v>12</v>
      </c>
      <c r="L380" s="81">
        <v>16</v>
      </c>
    </row>
    <row r="381" spans="1:12" ht="36" x14ac:dyDescent="0.55000000000000004">
      <c r="A381" s="88" t="s">
        <v>1661</v>
      </c>
      <c r="B381" s="62" t="s">
        <v>1340</v>
      </c>
      <c r="C381" s="62" t="s">
        <v>6</v>
      </c>
      <c r="D381" s="91"/>
      <c r="E381" s="79">
        <v>191.8</v>
      </c>
      <c r="F381" s="84">
        <f t="shared" ref="F381:F443" si="6">G381*E381</f>
        <v>10165.400000000001</v>
      </c>
      <c r="G381" s="81">
        <v>53</v>
      </c>
      <c r="K381" s="81">
        <v>72</v>
      </c>
      <c r="L381" s="81">
        <v>192</v>
      </c>
    </row>
    <row r="382" spans="1:12" ht="36" x14ac:dyDescent="0.55000000000000004">
      <c r="A382" s="88" t="s">
        <v>1661</v>
      </c>
      <c r="B382" s="62" t="s">
        <v>644</v>
      </c>
      <c r="C382" s="62" t="s">
        <v>6</v>
      </c>
      <c r="D382" s="91"/>
      <c r="E382" s="79">
        <v>191.8</v>
      </c>
      <c r="F382" s="84">
        <f t="shared" si="6"/>
        <v>25317.600000000002</v>
      </c>
      <c r="G382" s="81">
        <v>132</v>
      </c>
      <c r="K382" s="81">
        <v>131</v>
      </c>
      <c r="L382" s="81">
        <v>132</v>
      </c>
    </row>
    <row r="383" spans="1:12" ht="36" hidden="1" x14ac:dyDescent="0.55000000000000004">
      <c r="A383" s="88" t="s">
        <v>1661</v>
      </c>
      <c r="B383" s="62" t="s">
        <v>98</v>
      </c>
      <c r="C383" s="62" t="s">
        <v>6</v>
      </c>
      <c r="D383" s="91"/>
      <c r="E383" s="79">
        <v>191.8</v>
      </c>
      <c r="F383" s="84">
        <f t="shared" si="6"/>
        <v>0</v>
      </c>
      <c r="G383" s="81"/>
      <c r="K383" s="81"/>
      <c r="L383" s="81"/>
    </row>
    <row r="384" spans="1:12" ht="36" hidden="1" x14ac:dyDescent="0.55000000000000004">
      <c r="A384" s="88" t="s">
        <v>1661</v>
      </c>
      <c r="B384" s="62" t="s">
        <v>547</v>
      </c>
      <c r="C384" s="62" t="s">
        <v>6</v>
      </c>
      <c r="D384" s="91"/>
      <c r="E384" s="79">
        <v>191.8</v>
      </c>
      <c r="F384" s="84">
        <f t="shared" si="6"/>
        <v>0</v>
      </c>
      <c r="G384" s="81"/>
      <c r="K384" s="81"/>
      <c r="L384" s="81"/>
    </row>
    <row r="385" spans="1:12" ht="36" x14ac:dyDescent="0.55000000000000004">
      <c r="A385" s="88" t="s">
        <v>1661</v>
      </c>
      <c r="B385" s="62" t="s">
        <v>939</v>
      </c>
      <c r="C385" s="62" t="s">
        <v>6</v>
      </c>
      <c r="D385" s="91"/>
      <c r="E385" s="79">
        <v>4995</v>
      </c>
      <c r="F385" s="84">
        <f t="shared" si="6"/>
        <v>1663335</v>
      </c>
      <c r="G385" s="81">
        <v>333</v>
      </c>
      <c r="K385" s="81">
        <v>52</v>
      </c>
      <c r="L385" s="81">
        <v>33</v>
      </c>
    </row>
    <row r="386" spans="1:12" s="59" customFormat="1" ht="36" hidden="1" x14ac:dyDescent="0.55000000000000004">
      <c r="A386" s="88" t="s">
        <v>1661</v>
      </c>
      <c r="B386" s="62" t="s">
        <v>1460</v>
      </c>
      <c r="C386" s="62" t="s">
        <v>6</v>
      </c>
      <c r="D386" s="91"/>
      <c r="E386" s="79">
        <v>0</v>
      </c>
      <c r="F386" s="84">
        <f t="shared" si="6"/>
        <v>0</v>
      </c>
      <c r="G386" s="81"/>
      <c r="K386" s="81"/>
      <c r="L386" s="81"/>
    </row>
    <row r="387" spans="1:12" ht="28.5" customHeight="1" x14ac:dyDescent="0.55000000000000004">
      <c r="A387" s="88" t="s">
        <v>1661</v>
      </c>
      <c r="B387" s="62" t="s">
        <v>348</v>
      </c>
      <c r="C387" s="62" t="s">
        <v>6</v>
      </c>
      <c r="D387" s="90">
        <v>35</v>
      </c>
      <c r="E387" s="79">
        <v>191.8</v>
      </c>
      <c r="F387" s="84">
        <f t="shared" si="6"/>
        <v>101654</v>
      </c>
      <c r="G387" s="81">
        <v>530</v>
      </c>
      <c r="K387" s="81">
        <v>530</v>
      </c>
      <c r="L387" s="81">
        <v>530</v>
      </c>
    </row>
    <row r="388" spans="1:12" ht="36" x14ac:dyDescent="0.55000000000000004">
      <c r="A388" s="88" t="s">
        <v>1661</v>
      </c>
      <c r="B388" s="62" t="s">
        <v>99</v>
      </c>
      <c r="C388" s="62" t="s">
        <v>6</v>
      </c>
      <c r="D388" s="90">
        <v>35</v>
      </c>
      <c r="E388" s="79">
        <v>4.3</v>
      </c>
      <c r="F388" s="84">
        <f t="shared" si="6"/>
        <v>0</v>
      </c>
      <c r="G388" s="81"/>
      <c r="K388" s="81">
        <v>624</v>
      </c>
      <c r="L388" s="81">
        <v>343</v>
      </c>
    </row>
    <row r="389" spans="1:12" ht="36" x14ac:dyDescent="0.55000000000000004">
      <c r="A389" s="88" t="s">
        <v>1661</v>
      </c>
      <c r="B389" s="62" t="s">
        <v>349</v>
      </c>
      <c r="C389" s="62" t="s">
        <v>6</v>
      </c>
      <c r="D389" s="90">
        <v>35</v>
      </c>
      <c r="E389" s="79">
        <v>4.3</v>
      </c>
      <c r="F389" s="84">
        <f t="shared" si="6"/>
        <v>3440</v>
      </c>
      <c r="G389" s="81">
        <v>800</v>
      </c>
      <c r="K389" s="81">
        <v>983</v>
      </c>
      <c r="L389" s="81">
        <v>989</v>
      </c>
    </row>
    <row r="390" spans="1:12" ht="36" x14ac:dyDescent="0.55000000000000004">
      <c r="A390" s="88" t="s">
        <v>1661</v>
      </c>
      <c r="B390" s="62" t="s">
        <v>100</v>
      </c>
      <c r="C390" s="62" t="s">
        <v>6</v>
      </c>
      <c r="D390" s="90">
        <v>35</v>
      </c>
      <c r="E390" s="79">
        <v>4.3</v>
      </c>
      <c r="F390" s="84">
        <f t="shared" si="6"/>
        <v>1290</v>
      </c>
      <c r="G390" s="81">
        <v>300</v>
      </c>
      <c r="K390" s="81">
        <v>384</v>
      </c>
      <c r="L390" s="81">
        <v>307</v>
      </c>
    </row>
    <row r="391" spans="1:12" s="63" customFormat="1" ht="36" hidden="1" x14ac:dyDescent="0.55000000000000004">
      <c r="A391" s="88" t="s">
        <v>1661</v>
      </c>
      <c r="B391" s="62" t="s">
        <v>581</v>
      </c>
      <c r="C391" s="62" t="s">
        <v>6</v>
      </c>
      <c r="D391" s="90"/>
      <c r="E391" s="79">
        <v>4.3</v>
      </c>
      <c r="F391" s="84">
        <f t="shared" si="6"/>
        <v>0</v>
      </c>
      <c r="G391" s="81"/>
      <c r="K391" s="81"/>
      <c r="L391" s="81"/>
    </row>
    <row r="392" spans="1:12" ht="36" x14ac:dyDescent="0.55000000000000004">
      <c r="A392" s="88" t="s">
        <v>1661</v>
      </c>
      <c r="B392" s="62" t="s">
        <v>350</v>
      </c>
      <c r="C392" s="62" t="s">
        <v>6</v>
      </c>
      <c r="D392" s="90">
        <v>35</v>
      </c>
      <c r="E392" s="79">
        <v>4.3</v>
      </c>
      <c r="F392" s="84">
        <f t="shared" si="6"/>
        <v>43301</v>
      </c>
      <c r="G392" s="81">
        <v>10070</v>
      </c>
      <c r="K392" s="81">
        <v>9324</v>
      </c>
      <c r="L392" s="81">
        <v>8630</v>
      </c>
    </row>
    <row r="393" spans="1:12" ht="36" x14ac:dyDescent="0.55000000000000004">
      <c r="A393" s="88" t="s">
        <v>1661</v>
      </c>
      <c r="B393" s="62" t="s">
        <v>351</v>
      </c>
      <c r="C393" s="62" t="s">
        <v>6</v>
      </c>
      <c r="D393" s="90">
        <v>35</v>
      </c>
      <c r="E393" s="79">
        <v>4.3</v>
      </c>
      <c r="F393" s="84">
        <f t="shared" si="6"/>
        <v>5160</v>
      </c>
      <c r="G393" s="81">
        <v>1200</v>
      </c>
      <c r="K393" s="81">
        <v>1200</v>
      </c>
      <c r="L393" s="81">
        <v>1200</v>
      </c>
    </row>
    <row r="394" spans="1:12" ht="36" x14ac:dyDescent="0.55000000000000004">
      <c r="A394" s="88" t="s">
        <v>1661</v>
      </c>
      <c r="B394" s="62" t="s">
        <v>549</v>
      </c>
      <c r="C394" s="62" t="s">
        <v>6</v>
      </c>
      <c r="D394" s="91">
        <v>71.27</v>
      </c>
      <c r="E394" s="79">
        <v>67.53</v>
      </c>
      <c r="F394" s="84">
        <f t="shared" si="6"/>
        <v>2836.26</v>
      </c>
      <c r="G394" s="81">
        <v>42</v>
      </c>
      <c r="K394" s="81">
        <v>163</v>
      </c>
      <c r="L394" s="81">
        <v>124</v>
      </c>
    </row>
    <row r="395" spans="1:12" ht="31.5" hidden="1" customHeight="1" x14ac:dyDescent="0.55000000000000004">
      <c r="A395" s="88" t="s">
        <v>1661</v>
      </c>
      <c r="B395" s="61" t="s">
        <v>434</v>
      </c>
      <c r="C395" s="62" t="s">
        <v>6</v>
      </c>
      <c r="D395" s="91"/>
      <c r="E395" s="80"/>
      <c r="F395" s="84">
        <f t="shared" si="6"/>
        <v>0</v>
      </c>
      <c r="G395" s="81"/>
      <c r="K395" s="81"/>
      <c r="L395" s="81"/>
    </row>
    <row r="396" spans="1:12" s="59" customFormat="1" ht="31.5" hidden="1" customHeight="1" x14ac:dyDescent="0.55000000000000004">
      <c r="A396" s="88" t="s">
        <v>1661</v>
      </c>
      <c r="B396" s="61" t="s">
        <v>1533</v>
      </c>
      <c r="C396" s="62"/>
      <c r="D396" s="91"/>
      <c r="E396" s="74">
        <v>0</v>
      </c>
      <c r="F396" s="84">
        <f t="shared" si="6"/>
        <v>0</v>
      </c>
      <c r="G396" s="81"/>
      <c r="K396" s="81"/>
      <c r="L396" s="81"/>
    </row>
    <row r="397" spans="1:12" ht="31.5" hidden="1" customHeight="1" x14ac:dyDescent="0.55000000000000004">
      <c r="A397" s="88" t="s">
        <v>1661</v>
      </c>
      <c r="B397" s="62" t="s">
        <v>352</v>
      </c>
      <c r="C397" s="62" t="s">
        <v>208</v>
      </c>
      <c r="D397" s="91"/>
      <c r="E397" s="79">
        <v>50</v>
      </c>
      <c r="F397" s="84">
        <f t="shared" si="6"/>
        <v>0</v>
      </c>
      <c r="G397" s="81"/>
      <c r="K397" s="81"/>
      <c r="L397" s="81"/>
    </row>
    <row r="398" spans="1:12" ht="33" customHeight="1" x14ac:dyDescent="0.55000000000000004">
      <c r="A398" s="88" t="s">
        <v>1661</v>
      </c>
      <c r="B398" s="62" t="s">
        <v>101</v>
      </c>
      <c r="C398" s="62" t="s">
        <v>8</v>
      </c>
      <c r="D398" s="91"/>
      <c r="E398" s="79">
        <v>377</v>
      </c>
      <c r="F398" s="84">
        <f t="shared" si="6"/>
        <v>0</v>
      </c>
      <c r="G398" s="81"/>
      <c r="K398" s="81"/>
      <c r="L398" s="81">
        <v>4</v>
      </c>
    </row>
    <row r="399" spans="1:12" ht="36" x14ac:dyDescent="0.55000000000000004">
      <c r="A399" s="88" t="s">
        <v>1661</v>
      </c>
      <c r="B399" s="62" t="s">
        <v>943</v>
      </c>
      <c r="C399" s="62" t="s">
        <v>8</v>
      </c>
      <c r="D399" s="91">
        <v>1560</v>
      </c>
      <c r="E399" s="79">
        <v>1560</v>
      </c>
      <c r="F399" s="84">
        <f t="shared" si="6"/>
        <v>15600</v>
      </c>
      <c r="G399" s="81">
        <v>10</v>
      </c>
      <c r="K399" s="81">
        <v>9</v>
      </c>
      <c r="L399" s="81">
        <v>7</v>
      </c>
    </row>
    <row r="400" spans="1:12" ht="31.5" hidden="1" customHeight="1" x14ac:dyDescent="0.55000000000000004">
      <c r="A400" s="88" t="s">
        <v>1661</v>
      </c>
      <c r="B400" s="62" t="s">
        <v>682</v>
      </c>
      <c r="C400" s="62" t="s">
        <v>8</v>
      </c>
      <c r="D400" s="91"/>
      <c r="E400" s="79">
        <v>548</v>
      </c>
      <c r="F400" s="84">
        <f t="shared" si="6"/>
        <v>0</v>
      </c>
      <c r="G400" s="81"/>
      <c r="K400" s="81"/>
      <c r="L400" s="81"/>
    </row>
    <row r="401" spans="1:12" ht="36" x14ac:dyDescent="0.55000000000000004">
      <c r="A401" s="88" t="s">
        <v>1661</v>
      </c>
      <c r="B401" s="62" t="s">
        <v>652</v>
      </c>
      <c r="C401" s="62" t="s">
        <v>8</v>
      </c>
      <c r="D401" s="91">
        <v>1700</v>
      </c>
      <c r="E401" s="79">
        <v>1700</v>
      </c>
      <c r="F401" s="84">
        <f t="shared" si="6"/>
        <v>62900</v>
      </c>
      <c r="G401" s="81">
        <v>37</v>
      </c>
      <c r="K401" s="81">
        <v>73</v>
      </c>
      <c r="L401" s="81">
        <v>71</v>
      </c>
    </row>
    <row r="402" spans="1:12" ht="36" hidden="1" x14ac:dyDescent="0.55000000000000004">
      <c r="A402" s="88" t="s">
        <v>1661</v>
      </c>
      <c r="B402" s="62" t="s">
        <v>659</v>
      </c>
      <c r="C402" s="62" t="s">
        <v>6</v>
      </c>
      <c r="D402" s="91"/>
      <c r="E402" s="79">
        <v>10.25</v>
      </c>
      <c r="F402" s="84">
        <f t="shared" si="6"/>
        <v>0</v>
      </c>
      <c r="G402" s="81"/>
      <c r="K402" s="81"/>
      <c r="L402" s="81"/>
    </row>
    <row r="403" spans="1:12" ht="36" x14ac:dyDescent="0.55000000000000004">
      <c r="A403" s="88" t="s">
        <v>1661</v>
      </c>
      <c r="B403" s="62" t="s">
        <v>653</v>
      </c>
      <c r="C403" s="62" t="s">
        <v>6</v>
      </c>
      <c r="D403" s="91"/>
      <c r="E403" s="79">
        <v>4.5</v>
      </c>
      <c r="F403" s="84">
        <f t="shared" si="6"/>
        <v>4297.5</v>
      </c>
      <c r="G403" s="81">
        <v>955</v>
      </c>
      <c r="K403" s="81">
        <v>450</v>
      </c>
      <c r="L403" s="81">
        <v>565</v>
      </c>
    </row>
    <row r="404" spans="1:12" ht="36" hidden="1" x14ac:dyDescent="0.55000000000000004">
      <c r="A404" s="88" t="s">
        <v>1661</v>
      </c>
      <c r="B404" s="62" t="s">
        <v>654</v>
      </c>
      <c r="C404" s="62" t="s">
        <v>6</v>
      </c>
      <c r="D404" s="91"/>
      <c r="E404" s="79">
        <v>4.5</v>
      </c>
      <c r="F404" s="84">
        <f t="shared" si="6"/>
        <v>0</v>
      </c>
      <c r="G404" s="81"/>
      <c r="K404" s="81"/>
      <c r="L404" s="81"/>
    </row>
    <row r="405" spans="1:12" ht="36" hidden="1" x14ac:dyDescent="0.55000000000000004">
      <c r="A405" s="88" t="s">
        <v>1661</v>
      </c>
      <c r="B405" s="62" t="s">
        <v>655</v>
      </c>
      <c r="C405" s="62" t="s">
        <v>6</v>
      </c>
      <c r="D405" s="91">
        <v>29.2</v>
      </c>
      <c r="E405" s="79">
        <v>4.5</v>
      </c>
      <c r="F405" s="84">
        <f t="shared" si="6"/>
        <v>0</v>
      </c>
      <c r="G405" s="81"/>
      <c r="K405" s="81"/>
      <c r="L405" s="81"/>
    </row>
    <row r="406" spans="1:12" ht="36" hidden="1" x14ac:dyDescent="0.55000000000000004">
      <c r="A406" s="88" t="s">
        <v>1661</v>
      </c>
      <c r="B406" s="62" t="s">
        <v>656</v>
      </c>
      <c r="C406" s="62" t="s">
        <v>6</v>
      </c>
      <c r="D406" s="91"/>
      <c r="E406" s="79">
        <v>4.5</v>
      </c>
      <c r="F406" s="84">
        <f t="shared" si="6"/>
        <v>0</v>
      </c>
      <c r="G406" s="81"/>
      <c r="K406" s="81"/>
      <c r="L406" s="81"/>
    </row>
    <row r="407" spans="1:12" ht="36" hidden="1" x14ac:dyDescent="0.55000000000000004">
      <c r="A407" s="88" t="s">
        <v>1661</v>
      </c>
      <c r="B407" s="62" t="s">
        <v>657</v>
      </c>
      <c r="C407" s="62" t="s">
        <v>6</v>
      </c>
      <c r="D407" s="91"/>
      <c r="E407" s="79">
        <v>4.5</v>
      </c>
      <c r="F407" s="84">
        <f t="shared" si="6"/>
        <v>0</v>
      </c>
      <c r="G407" s="81"/>
      <c r="K407" s="81"/>
      <c r="L407" s="81"/>
    </row>
    <row r="408" spans="1:12" ht="36" x14ac:dyDescent="0.55000000000000004">
      <c r="A408" s="88" t="s">
        <v>1661</v>
      </c>
      <c r="B408" s="62" t="s">
        <v>658</v>
      </c>
      <c r="C408" s="62" t="s">
        <v>6</v>
      </c>
      <c r="D408" s="91">
        <v>0</v>
      </c>
      <c r="E408" s="79">
        <v>0</v>
      </c>
      <c r="F408" s="84">
        <v>0</v>
      </c>
      <c r="G408" s="81">
        <v>450</v>
      </c>
      <c r="K408" s="81">
        <v>800</v>
      </c>
      <c r="L408" s="81">
        <v>750</v>
      </c>
    </row>
    <row r="409" spans="1:12" ht="36" x14ac:dyDescent="0.55000000000000004">
      <c r="A409" s="88" t="s">
        <v>1661</v>
      </c>
      <c r="B409" s="62" t="s">
        <v>435</v>
      </c>
      <c r="C409" s="62" t="s">
        <v>6</v>
      </c>
      <c r="D409" s="91">
        <v>5.0199999999999996</v>
      </c>
      <c r="E409" s="79">
        <v>3.44</v>
      </c>
      <c r="F409" s="84">
        <f t="shared" si="6"/>
        <v>127555.2</v>
      </c>
      <c r="G409" s="81">
        <v>37080</v>
      </c>
      <c r="K409" s="81">
        <v>45850</v>
      </c>
      <c r="L409" s="81">
        <v>31750</v>
      </c>
    </row>
    <row r="410" spans="1:12" ht="30" hidden="1" customHeight="1" x14ac:dyDescent="0.55000000000000004">
      <c r="A410" s="88" t="s">
        <v>1661</v>
      </c>
      <c r="B410" s="62" t="s">
        <v>102</v>
      </c>
      <c r="C410" s="62" t="s">
        <v>6</v>
      </c>
      <c r="D410" s="91">
        <v>6.22</v>
      </c>
      <c r="E410" s="79">
        <v>4.5</v>
      </c>
      <c r="F410" s="84">
        <f t="shared" si="6"/>
        <v>0</v>
      </c>
      <c r="G410" s="81"/>
      <c r="K410" s="81"/>
      <c r="L410" s="81"/>
    </row>
    <row r="411" spans="1:12" ht="36" x14ac:dyDescent="0.55000000000000004">
      <c r="A411" s="88" t="s">
        <v>1661</v>
      </c>
      <c r="B411" s="62" t="s">
        <v>436</v>
      </c>
      <c r="C411" s="62" t="s">
        <v>6</v>
      </c>
      <c r="D411" s="91">
        <v>11.8</v>
      </c>
      <c r="E411" s="79">
        <v>5.6</v>
      </c>
      <c r="F411" s="84">
        <f t="shared" si="6"/>
        <v>75779.199999999997</v>
      </c>
      <c r="G411" s="81">
        <v>13532</v>
      </c>
      <c r="K411" s="81">
        <v>20320</v>
      </c>
      <c r="L411" s="81">
        <v>18155</v>
      </c>
    </row>
    <row r="412" spans="1:12" s="63" customFormat="1" ht="30" customHeight="1" x14ac:dyDescent="0.55000000000000004">
      <c r="A412" s="88" t="s">
        <v>1661</v>
      </c>
      <c r="B412" s="62" t="s">
        <v>437</v>
      </c>
      <c r="C412" s="62" t="s">
        <v>6</v>
      </c>
      <c r="D412" s="91"/>
      <c r="E412" s="74">
        <v>3.44</v>
      </c>
      <c r="F412" s="84">
        <f t="shared" si="6"/>
        <v>58552.24</v>
      </c>
      <c r="G412" s="82">
        <v>17021</v>
      </c>
      <c r="K412" s="82">
        <v>42600</v>
      </c>
      <c r="L412" s="82">
        <v>36050</v>
      </c>
    </row>
    <row r="413" spans="1:12" ht="36" x14ac:dyDescent="0.55000000000000004">
      <c r="A413" s="88" t="s">
        <v>1661</v>
      </c>
      <c r="B413" s="62" t="s">
        <v>438</v>
      </c>
      <c r="C413" s="62" t="s">
        <v>6</v>
      </c>
      <c r="D413" s="91"/>
      <c r="E413" s="79">
        <v>3.44</v>
      </c>
      <c r="F413" s="84">
        <f t="shared" si="6"/>
        <v>4644</v>
      </c>
      <c r="G413" s="81">
        <v>1350</v>
      </c>
      <c r="K413" s="81">
        <v>1390</v>
      </c>
      <c r="L413" s="81"/>
    </row>
    <row r="414" spans="1:12" ht="36" hidden="1" x14ac:dyDescent="0.55000000000000004">
      <c r="A414" s="88" t="s">
        <v>1661</v>
      </c>
      <c r="B414" s="62" t="s">
        <v>626</v>
      </c>
      <c r="C414" s="62" t="s">
        <v>6</v>
      </c>
      <c r="D414" s="91">
        <v>1.91</v>
      </c>
      <c r="E414" s="79">
        <v>3</v>
      </c>
      <c r="F414" s="84">
        <f t="shared" si="6"/>
        <v>0</v>
      </c>
      <c r="G414" s="81"/>
      <c r="K414" s="81"/>
      <c r="L414" s="81"/>
    </row>
    <row r="415" spans="1:12" ht="36" x14ac:dyDescent="0.55000000000000004">
      <c r="A415" s="88" t="s">
        <v>1661</v>
      </c>
      <c r="B415" s="62" t="s">
        <v>439</v>
      </c>
      <c r="C415" s="62" t="s">
        <v>6</v>
      </c>
      <c r="D415" s="91"/>
      <c r="E415" s="79">
        <v>11.8</v>
      </c>
      <c r="F415" s="84">
        <v>0</v>
      </c>
      <c r="G415" s="105">
        <v>1</v>
      </c>
      <c r="K415" s="105">
        <v>5</v>
      </c>
      <c r="L415" s="105">
        <v>183</v>
      </c>
    </row>
    <row r="416" spans="1:12" ht="36" x14ac:dyDescent="0.55000000000000004">
      <c r="A416" s="88" t="s">
        <v>1661</v>
      </c>
      <c r="B416" s="62" t="s">
        <v>440</v>
      </c>
      <c r="C416" s="62" t="s">
        <v>6</v>
      </c>
      <c r="D416" s="91">
        <v>2.1800000000000002</v>
      </c>
      <c r="E416" s="79">
        <v>2.1800000000000002</v>
      </c>
      <c r="F416" s="84">
        <f t="shared" si="6"/>
        <v>19768.240000000002</v>
      </c>
      <c r="G416" s="79">
        <v>9068</v>
      </c>
      <c r="K416" s="79">
        <v>23870</v>
      </c>
      <c r="L416" s="79">
        <v>9460</v>
      </c>
    </row>
    <row r="417" spans="1:12" s="59" customFormat="1" ht="36" hidden="1" x14ac:dyDescent="0.55000000000000004">
      <c r="A417" s="88" t="s">
        <v>1661</v>
      </c>
      <c r="B417" s="62" t="s">
        <v>1510</v>
      </c>
      <c r="C417" s="62" t="s">
        <v>6</v>
      </c>
      <c r="D417" s="91"/>
      <c r="E417" s="79">
        <v>0</v>
      </c>
      <c r="F417" s="84">
        <f t="shared" si="6"/>
        <v>0</v>
      </c>
      <c r="G417" s="81"/>
      <c r="K417" s="81"/>
      <c r="L417" s="81"/>
    </row>
    <row r="418" spans="1:12" s="59" customFormat="1" ht="36" hidden="1" x14ac:dyDescent="0.55000000000000004">
      <c r="A418" s="88" t="s">
        <v>1661</v>
      </c>
      <c r="B418" s="62" t="s">
        <v>1611</v>
      </c>
      <c r="C418" s="62" t="s">
        <v>6</v>
      </c>
      <c r="D418" s="91"/>
      <c r="E418" s="79">
        <v>0</v>
      </c>
      <c r="F418" s="84">
        <f t="shared" si="6"/>
        <v>0</v>
      </c>
      <c r="G418" s="81"/>
      <c r="K418" s="81"/>
      <c r="L418" s="81"/>
    </row>
    <row r="419" spans="1:12" ht="36" hidden="1" x14ac:dyDescent="0.55000000000000004">
      <c r="A419" s="88" t="s">
        <v>1661</v>
      </c>
      <c r="B419" s="62" t="s">
        <v>194</v>
      </c>
      <c r="C419" s="62" t="s">
        <v>6</v>
      </c>
      <c r="D419" s="91"/>
      <c r="E419" s="79">
        <v>1.25</v>
      </c>
      <c r="F419" s="84">
        <f t="shared" si="6"/>
        <v>0</v>
      </c>
      <c r="G419" s="81"/>
      <c r="K419" s="81"/>
      <c r="L419" s="81"/>
    </row>
    <row r="420" spans="1:12" ht="36" x14ac:dyDescent="0.55000000000000004">
      <c r="A420" s="88" t="s">
        <v>1661</v>
      </c>
      <c r="B420" s="62" t="s">
        <v>441</v>
      </c>
      <c r="C420" s="62" t="s">
        <v>6</v>
      </c>
      <c r="D420" s="91">
        <v>7.08</v>
      </c>
      <c r="E420" s="79">
        <v>7.08</v>
      </c>
      <c r="F420" s="84">
        <f t="shared" si="6"/>
        <v>132962.4</v>
      </c>
      <c r="G420" s="81">
        <v>18780</v>
      </c>
      <c r="K420" s="81">
        <v>19750</v>
      </c>
      <c r="L420" s="81">
        <v>12000</v>
      </c>
    </row>
    <row r="421" spans="1:12" ht="36" x14ac:dyDescent="0.55000000000000004">
      <c r="A421" s="88" t="s">
        <v>1661</v>
      </c>
      <c r="B421" s="62" t="s">
        <v>812</v>
      </c>
      <c r="C421" s="62" t="s">
        <v>6</v>
      </c>
      <c r="D421" s="91">
        <v>65</v>
      </c>
      <c r="E421" s="79">
        <v>65</v>
      </c>
      <c r="F421" s="84">
        <f t="shared" si="6"/>
        <v>2665</v>
      </c>
      <c r="G421" s="81">
        <v>41</v>
      </c>
      <c r="K421" s="81">
        <v>51</v>
      </c>
      <c r="L421" s="81">
        <v>50</v>
      </c>
    </row>
    <row r="422" spans="1:12" ht="36" hidden="1" x14ac:dyDescent="0.55000000000000004">
      <c r="A422" s="88" t="s">
        <v>1661</v>
      </c>
      <c r="B422" s="62" t="s">
        <v>354</v>
      </c>
      <c r="C422" s="62" t="s">
        <v>6</v>
      </c>
      <c r="D422" s="91"/>
      <c r="E422" s="80"/>
      <c r="F422" s="84">
        <f t="shared" si="6"/>
        <v>0</v>
      </c>
      <c r="G422" s="81"/>
      <c r="K422" s="81"/>
      <c r="L422" s="81"/>
    </row>
    <row r="423" spans="1:12" s="59" customFormat="1" ht="36" hidden="1" x14ac:dyDescent="0.55000000000000004">
      <c r="A423" s="88" t="s">
        <v>1661</v>
      </c>
      <c r="B423" s="62" t="s">
        <v>1462</v>
      </c>
      <c r="C423" s="62" t="s">
        <v>6</v>
      </c>
      <c r="D423" s="91"/>
      <c r="E423" s="74">
        <v>0</v>
      </c>
      <c r="F423" s="84">
        <f t="shared" si="6"/>
        <v>0</v>
      </c>
      <c r="G423" s="81"/>
      <c r="K423" s="81"/>
      <c r="L423" s="81"/>
    </row>
    <row r="424" spans="1:12" s="59" customFormat="1" ht="36" hidden="1" x14ac:dyDescent="0.55000000000000004">
      <c r="A424" s="88" t="s">
        <v>1661</v>
      </c>
      <c r="B424" s="62" t="s">
        <v>1461</v>
      </c>
      <c r="C424" s="62" t="s">
        <v>6</v>
      </c>
      <c r="D424" s="91"/>
      <c r="E424" s="74">
        <v>0</v>
      </c>
      <c r="F424" s="84">
        <f t="shared" si="6"/>
        <v>0</v>
      </c>
      <c r="G424" s="81"/>
      <c r="K424" s="81"/>
      <c r="L424" s="81"/>
    </row>
    <row r="425" spans="1:12" ht="36" x14ac:dyDescent="0.55000000000000004">
      <c r="A425" s="88" t="s">
        <v>1661</v>
      </c>
      <c r="B425" s="62" t="s">
        <v>442</v>
      </c>
      <c r="C425" s="62" t="s">
        <v>6</v>
      </c>
      <c r="D425" s="91"/>
      <c r="E425" s="79">
        <v>2150</v>
      </c>
      <c r="F425" s="84">
        <f t="shared" si="6"/>
        <v>32250</v>
      </c>
      <c r="G425" s="81">
        <v>15</v>
      </c>
      <c r="K425" s="81">
        <v>15</v>
      </c>
      <c r="L425" s="81">
        <v>13</v>
      </c>
    </row>
    <row r="426" spans="1:12" ht="36" hidden="1" x14ac:dyDescent="0.55000000000000004">
      <c r="A426" s="88" t="s">
        <v>1661</v>
      </c>
      <c r="B426" s="62" t="s">
        <v>353</v>
      </c>
      <c r="C426" s="62" t="s">
        <v>6</v>
      </c>
      <c r="D426" s="91"/>
      <c r="E426" s="79">
        <f>62392.5/18</f>
        <v>3466.25</v>
      </c>
      <c r="F426" s="84">
        <f t="shared" si="6"/>
        <v>0</v>
      </c>
      <c r="G426" s="81"/>
      <c r="K426" s="81"/>
      <c r="L426" s="81"/>
    </row>
    <row r="427" spans="1:12" ht="36" x14ac:dyDescent="0.55000000000000004">
      <c r="A427" s="88" t="s">
        <v>1661</v>
      </c>
      <c r="B427" s="62" t="s">
        <v>583</v>
      </c>
      <c r="C427" s="62" t="s">
        <v>775</v>
      </c>
      <c r="D427" s="91">
        <v>165.2</v>
      </c>
      <c r="E427" s="79">
        <v>0</v>
      </c>
      <c r="F427" s="84">
        <f t="shared" si="6"/>
        <v>0</v>
      </c>
      <c r="G427" s="81"/>
      <c r="K427" s="81">
        <v>200</v>
      </c>
      <c r="L427" s="81">
        <v>10800</v>
      </c>
    </row>
    <row r="428" spans="1:12" ht="36" x14ac:dyDescent="0.55000000000000004">
      <c r="A428" s="88" t="s">
        <v>1661</v>
      </c>
      <c r="B428" s="62" t="s">
        <v>941</v>
      </c>
      <c r="C428" s="62" t="s">
        <v>6</v>
      </c>
      <c r="D428" s="91"/>
      <c r="E428" s="79">
        <v>7.2</v>
      </c>
      <c r="F428" s="84">
        <f t="shared" si="6"/>
        <v>29102.400000000001</v>
      </c>
      <c r="G428" s="81">
        <v>4042</v>
      </c>
      <c r="K428" s="81">
        <v>2550</v>
      </c>
      <c r="L428" s="81">
        <v>393</v>
      </c>
    </row>
    <row r="429" spans="1:12" ht="36" x14ac:dyDescent="0.55000000000000004">
      <c r="A429" s="88" t="s">
        <v>1661</v>
      </c>
      <c r="B429" s="61" t="s">
        <v>103</v>
      </c>
      <c r="C429" s="62" t="s">
        <v>6</v>
      </c>
      <c r="D429" s="91"/>
      <c r="E429" s="111">
        <v>0</v>
      </c>
      <c r="F429" s="84">
        <f t="shared" si="6"/>
        <v>0</v>
      </c>
      <c r="G429" s="82">
        <v>1460</v>
      </c>
      <c r="K429" s="82">
        <v>1147</v>
      </c>
      <c r="L429" s="82">
        <v>929</v>
      </c>
    </row>
    <row r="430" spans="1:12" ht="36" hidden="1" x14ac:dyDescent="0.55000000000000004">
      <c r="A430" s="88" t="s">
        <v>1661</v>
      </c>
      <c r="B430" s="61" t="s">
        <v>1044</v>
      </c>
      <c r="C430" s="62" t="s">
        <v>6</v>
      </c>
      <c r="D430" s="91"/>
      <c r="E430" s="79">
        <v>600</v>
      </c>
      <c r="F430" s="84">
        <f t="shared" si="6"/>
        <v>0</v>
      </c>
      <c r="G430" s="81"/>
      <c r="K430" s="81"/>
      <c r="L430" s="81"/>
    </row>
    <row r="431" spans="1:12" ht="30" customHeight="1" x14ac:dyDescent="0.55000000000000004">
      <c r="A431" s="88" t="s">
        <v>1661</v>
      </c>
      <c r="B431" s="61" t="s">
        <v>667</v>
      </c>
      <c r="C431" s="62" t="s">
        <v>6</v>
      </c>
      <c r="D431" s="91"/>
      <c r="E431" s="80"/>
      <c r="F431" s="84">
        <f t="shared" si="6"/>
        <v>0</v>
      </c>
      <c r="G431" s="81">
        <v>1</v>
      </c>
      <c r="K431" s="81"/>
      <c r="L431" s="81"/>
    </row>
    <row r="432" spans="1:12" ht="36" x14ac:dyDescent="0.55000000000000004">
      <c r="A432" s="88" t="s">
        <v>1661</v>
      </c>
      <c r="B432" s="62" t="s">
        <v>1338</v>
      </c>
      <c r="C432" s="62" t="s">
        <v>6</v>
      </c>
      <c r="D432" s="91">
        <v>330</v>
      </c>
      <c r="E432" s="79">
        <v>330</v>
      </c>
      <c r="F432" s="84">
        <f t="shared" si="6"/>
        <v>115500</v>
      </c>
      <c r="G432" s="81">
        <v>350</v>
      </c>
      <c r="K432" s="81">
        <v>300</v>
      </c>
      <c r="L432" s="81">
        <v>200</v>
      </c>
    </row>
    <row r="433" spans="1:12" s="59" customFormat="1" ht="36" hidden="1" x14ac:dyDescent="0.55000000000000004">
      <c r="A433" s="88" t="s">
        <v>1661</v>
      </c>
      <c r="B433" s="62" t="s">
        <v>1468</v>
      </c>
      <c r="C433" s="62" t="s">
        <v>6</v>
      </c>
      <c r="D433" s="91"/>
      <c r="E433" s="79">
        <v>0</v>
      </c>
      <c r="F433" s="84">
        <f t="shared" si="6"/>
        <v>0</v>
      </c>
      <c r="G433" s="81"/>
      <c r="K433" s="81"/>
      <c r="L433" s="81"/>
    </row>
    <row r="434" spans="1:12" ht="36" hidden="1" x14ac:dyDescent="0.55000000000000004">
      <c r="A434" s="88" t="s">
        <v>1661</v>
      </c>
      <c r="B434" s="62" t="s">
        <v>1419</v>
      </c>
      <c r="C434" s="62" t="s">
        <v>6</v>
      </c>
      <c r="D434" s="91"/>
      <c r="E434" s="79">
        <v>0</v>
      </c>
      <c r="F434" s="84">
        <f t="shared" si="6"/>
        <v>0</v>
      </c>
      <c r="G434" s="81"/>
      <c r="K434" s="81"/>
      <c r="L434" s="81"/>
    </row>
    <row r="435" spans="1:12" ht="36" x14ac:dyDescent="0.55000000000000004">
      <c r="A435" s="88" t="s">
        <v>1661</v>
      </c>
      <c r="B435" s="62" t="s">
        <v>104</v>
      </c>
      <c r="C435" s="62" t="s">
        <v>6</v>
      </c>
      <c r="D435" s="90">
        <v>10.56</v>
      </c>
      <c r="E435" s="79">
        <v>12.59</v>
      </c>
      <c r="F435" s="84">
        <f t="shared" si="6"/>
        <v>30543.34</v>
      </c>
      <c r="G435" s="81">
        <v>2426</v>
      </c>
      <c r="K435" s="81">
        <v>2137</v>
      </c>
      <c r="L435" s="81">
        <v>1789</v>
      </c>
    </row>
    <row r="436" spans="1:12" ht="36" x14ac:dyDescent="0.55000000000000004">
      <c r="A436" s="88" t="s">
        <v>1661</v>
      </c>
      <c r="B436" s="62" t="s">
        <v>105</v>
      </c>
      <c r="C436" s="62" t="s">
        <v>6</v>
      </c>
      <c r="D436" s="90">
        <v>8.99</v>
      </c>
      <c r="E436" s="79">
        <v>12.59</v>
      </c>
      <c r="F436" s="84">
        <f t="shared" si="6"/>
        <v>21403</v>
      </c>
      <c r="G436" s="81">
        <v>1700</v>
      </c>
      <c r="K436" s="81">
        <v>1686</v>
      </c>
      <c r="L436" s="81">
        <v>1571</v>
      </c>
    </row>
    <row r="437" spans="1:12" ht="36" hidden="1" x14ac:dyDescent="0.55000000000000004">
      <c r="A437" s="88" t="s">
        <v>1661</v>
      </c>
      <c r="B437" s="62" t="s">
        <v>561</v>
      </c>
      <c r="C437" s="62" t="s">
        <v>6</v>
      </c>
      <c r="D437" s="91"/>
      <c r="E437" s="79">
        <v>12.59</v>
      </c>
      <c r="F437" s="84">
        <f t="shared" si="6"/>
        <v>0</v>
      </c>
      <c r="G437" s="81"/>
      <c r="K437" s="81"/>
      <c r="L437" s="81"/>
    </row>
    <row r="438" spans="1:12" ht="36" hidden="1" x14ac:dyDescent="0.55000000000000004">
      <c r="A438" s="88" t="s">
        <v>1661</v>
      </c>
      <c r="B438" s="62" t="s">
        <v>106</v>
      </c>
      <c r="C438" s="62" t="s">
        <v>6</v>
      </c>
      <c r="D438" s="91"/>
      <c r="E438" s="79">
        <v>12.59</v>
      </c>
      <c r="F438" s="84">
        <f t="shared" si="6"/>
        <v>0</v>
      </c>
      <c r="G438" s="81"/>
      <c r="K438" s="81"/>
      <c r="L438" s="81"/>
    </row>
    <row r="439" spans="1:12" ht="36" x14ac:dyDescent="0.55000000000000004">
      <c r="A439" s="88" t="s">
        <v>1661</v>
      </c>
      <c r="B439" s="62" t="s">
        <v>355</v>
      </c>
      <c r="C439" s="62" t="s">
        <v>6</v>
      </c>
      <c r="D439" s="91"/>
      <c r="E439" s="79">
        <v>12.59</v>
      </c>
      <c r="F439" s="84">
        <f t="shared" si="6"/>
        <v>579.14</v>
      </c>
      <c r="G439" s="81">
        <v>46</v>
      </c>
      <c r="K439" s="81">
        <v>36</v>
      </c>
      <c r="L439" s="81">
        <v>36</v>
      </c>
    </row>
    <row r="440" spans="1:12" ht="36" x14ac:dyDescent="0.55000000000000004">
      <c r="A440" s="88" t="s">
        <v>1661</v>
      </c>
      <c r="B440" s="62" t="s">
        <v>107</v>
      </c>
      <c r="C440" s="62" t="s">
        <v>6</v>
      </c>
      <c r="D440" s="91"/>
      <c r="E440" s="79">
        <v>12.59</v>
      </c>
      <c r="F440" s="84">
        <f t="shared" si="6"/>
        <v>365.11</v>
      </c>
      <c r="G440" s="81">
        <v>29</v>
      </c>
      <c r="K440" s="81">
        <v>29</v>
      </c>
      <c r="L440" s="81">
        <v>29</v>
      </c>
    </row>
    <row r="441" spans="1:12" ht="30" customHeight="1" x14ac:dyDescent="0.55000000000000004">
      <c r="A441" s="88" t="s">
        <v>1661</v>
      </c>
      <c r="B441" s="62" t="s">
        <v>108</v>
      </c>
      <c r="C441" s="62" t="s">
        <v>6</v>
      </c>
      <c r="D441" s="91"/>
      <c r="E441" s="79">
        <v>12.59</v>
      </c>
      <c r="F441" s="84">
        <f t="shared" si="6"/>
        <v>201.44</v>
      </c>
      <c r="G441" s="81">
        <v>16</v>
      </c>
      <c r="K441" s="81">
        <v>16</v>
      </c>
      <c r="L441" s="81">
        <v>16</v>
      </c>
    </row>
    <row r="442" spans="1:12" s="59" customFormat="1" ht="28.5" customHeight="1" x14ac:dyDescent="0.55000000000000004">
      <c r="A442" s="88" t="s">
        <v>1661</v>
      </c>
      <c r="B442" s="62" t="s">
        <v>109</v>
      </c>
      <c r="C442" s="62" t="s">
        <v>6</v>
      </c>
      <c r="D442" s="91">
        <v>21.83</v>
      </c>
      <c r="E442" s="79">
        <v>21.83</v>
      </c>
      <c r="F442" s="84">
        <f t="shared" si="6"/>
        <v>25693.909999999996</v>
      </c>
      <c r="G442" s="81">
        <v>1177</v>
      </c>
      <c r="K442" s="81">
        <v>1100</v>
      </c>
      <c r="L442" s="81">
        <v>1215</v>
      </c>
    </row>
    <row r="443" spans="1:12" ht="36" hidden="1" x14ac:dyDescent="0.55000000000000004">
      <c r="A443" s="88" t="s">
        <v>1661</v>
      </c>
      <c r="B443" s="62" t="s">
        <v>671</v>
      </c>
      <c r="C443" s="62" t="s">
        <v>6</v>
      </c>
      <c r="D443" s="91"/>
      <c r="E443" s="79">
        <v>18</v>
      </c>
      <c r="F443" s="84">
        <f t="shared" si="6"/>
        <v>0</v>
      </c>
      <c r="G443" s="81"/>
      <c r="K443" s="81"/>
      <c r="L443" s="81"/>
    </row>
    <row r="444" spans="1:12" ht="36" hidden="1" x14ac:dyDescent="0.55000000000000004">
      <c r="A444" s="88" t="s">
        <v>1661</v>
      </c>
      <c r="B444" s="62" t="s">
        <v>672</v>
      </c>
      <c r="C444" s="62" t="s">
        <v>6</v>
      </c>
      <c r="D444" s="91"/>
      <c r="E444" s="79">
        <v>18</v>
      </c>
      <c r="F444" s="84">
        <f t="shared" ref="F444:F506" si="7">G444*E444</f>
        <v>0</v>
      </c>
      <c r="G444" s="81"/>
      <c r="K444" s="81"/>
      <c r="L444" s="81"/>
    </row>
    <row r="445" spans="1:12" s="64" customFormat="1" ht="36" x14ac:dyDescent="0.55000000000000004">
      <c r="A445" s="88" t="s">
        <v>1661</v>
      </c>
      <c r="B445" s="62" t="s">
        <v>110</v>
      </c>
      <c r="C445" s="62" t="s">
        <v>6</v>
      </c>
      <c r="D445" s="91">
        <v>34.22</v>
      </c>
      <c r="E445" s="79">
        <v>34.22</v>
      </c>
      <c r="F445" s="84">
        <f t="shared" si="7"/>
        <v>27376</v>
      </c>
      <c r="G445" s="81">
        <v>800</v>
      </c>
      <c r="K445" s="81">
        <v>750</v>
      </c>
      <c r="L445" s="81">
        <v>700</v>
      </c>
    </row>
    <row r="446" spans="1:12" ht="36" x14ac:dyDescent="0.55000000000000004">
      <c r="A446" s="88" t="s">
        <v>1661</v>
      </c>
      <c r="B446" s="62" t="s">
        <v>625</v>
      </c>
      <c r="C446" s="62" t="s">
        <v>8</v>
      </c>
      <c r="D446" s="91"/>
      <c r="E446" s="79">
        <v>450</v>
      </c>
      <c r="F446" s="84">
        <f t="shared" si="7"/>
        <v>0</v>
      </c>
      <c r="G446" s="81"/>
      <c r="K446" s="81">
        <v>10</v>
      </c>
      <c r="L446" s="81">
        <v>2</v>
      </c>
    </row>
    <row r="447" spans="1:12" s="59" customFormat="1" ht="29.25" hidden="1" customHeight="1" x14ac:dyDescent="0.55000000000000004">
      <c r="A447" s="88" t="s">
        <v>1661</v>
      </c>
      <c r="B447" s="62" t="s">
        <v>1578</v>
      </c>
      <c r="C447" s="62" t="s">
        <v>1509</v>
      </c>
      <c r="D447" s="91"/>
      <c r="E447" s="79">
        <v>0</v>
      </c>
      <c r="F447" s="84">
        <f t="shared" si="7"/>
        <v>0</v>
      </c>
      <c r="G447" s="81"/>
      <c r="K447" s="81"/>
      <c r="L447" s="81"/>
    </row>
    <row r="448" spans="1:12" s="59" customFormat="1" ht="29.25" hidden="1" customHeight="1" x14ac:dyDescent="0.55000000000000004">
      <c r="A448" s="88" t="s">
        <v>1661</v>
      </c>
      <c r="B448" s="62" t="s">
        <v>1469</v>
      </c>
      <c r="C448" s="62" t="s">
        <v>8</v>
      </c>
      <c r="D448" s="91"/>
      <c r="E448" s="79">
        <v>0</v>
      </c>
      <c r="F448" s="84">
        <f t="shared" si="7"/>
        <v>0</v>
      </c>
      <c r="G448" s="81"/>
      <c r="K448" s="81"/>
      <c r="L448" s="81"/>
    </row>
    <row r="449" spans="1:12" ht="36" hidden="1" x14ac:dyDescent="0.55000000000000004">
      <c r="A449" s="88" t="s">
        <v>1661</v>
      </c>
      <c r="B449" s="62" t="s">
        <v>1331</v>
      </c>
      <c r="C449" s="62" t="s">
        <v>8</v>
      </c>
      <c r="D449" s="91"/>
      <c r="E449" s="79">
        <v>0</v>
      </c>
      <c r="F449" s="84">
        <f t="shared" si="7"/>
        <v>0</v>
      </c>
      <c r="G449" s="81"/>
      <c r="K449" s="81"/>
      <c r="L449" s="81"/>
    </row>
    <row r="450" spans="1:12" ht="36" x14ac:dyDescent="0.55000000000000004">
      <c r="A450" s="88" t="s">
        <v>1661</v>
      </c>
      <c r="B450" s="62" t="s">
        <v>1332</v>
      </c>
      <c r="C450" s="62" t="s">
        <v>8</v>
      </c>
      <c r="D450" s="91"/>
      <c r="E450" s="79">
        <v>175</v>
      </c>
      <c r="F450" s="84">
        <f t="shared" si="7"/>
        <v>112700</v>
      </c>
      <c r="G450" s="81">
        <v>644</v>
      </c>
      <c r="K450" s="81">
        <v>1064</v>
      </c>
      <c r="L450" s="81">
        <v>824</v>
      </c>
    </row>
    <row r="451" spans="1:12" s="59" customFormat="1" ht="29.25" hidden="1" customHeight="1" x14ac:dyDescent="0.55000000000000004">
      <c r="A451" s="88" t="s">
        <v>1661</v>
      </c>
      <c r="B451" s="62" t="s">
        <v>1470</v>
      </c>
      <c r="C451" s="62" t="s">
        <v>8</v>
      </c>
      <c r="D451" s="91"/>
      <c r="E451" s="79">
        <v>0</v>
      </c>
      <c r="F451" s="84">
        <f t="shared" si="7"/>
        <v>0</v>
      </c>
      <c r="G451" s="81"/>
      <c r="K451" s="81"/>
      <c r="L451" s="81"/>
    </row>
    <row r="452" spans="1:12" ht="36" hidden="1" x14ac:dyDescent="0.55000000000000004">
      <c r="A452" s="88" t="s">
        <v>1661</v>
      </c>
      <c r="B452" s="61" t="s">
        <v>444</v>
      </c>
      <c r="C452" s="62" t="s">
        <v>6</v>
      </c>
      <c r="D452" s="91"/>
      <c r="E452" s="79">
        <v>1200</v>
      </c>
      <c r="F452" s="84">
        <f t="shared" si="7"/>
        <v>0</v>
      </c>
      <c r="G452" s="81"/>
      <c r="K452" s="81"/>
      <c r="L452" s="81"/>
    </row>
    <row r="453" spans="1:12" ht="36" x14ac:dyDescent="0.55000000000000004">
      <c r="A453" s="88" t="s">
        <v>1661</v>
      </c>
      <c r="B453" s="62" t="s">
        <v>111</v>
      </c>
      <c r="C453" s="62" t="s">
        <v>6</v>
      </c>
      <c r="D453" s="91">
        <v>4.72</v>
      </c>
      <c r="E453" s="79">
        <v>4</v>
      </c>
      <c r="F453" s="84">
        <f t="shared" si="7"/>
        <v>1552</v>
      </c>
      <c r="G453" s="81">
        <v>388</v>
      </c>
      <c r="K453" s="81">
        <v>567</v>
      </c>
      <c r="L453" s="81">
        <v>442</v>
      </c>
    </row>
    <row r="454" spans="1:12" ht="36" x14ac:dyDescent="0.55000000000000004">
      <c r="A454" s="88" t="s">
        <v>1661</v>
      </c>
      <c r="B454" s="62" t="s">
        <v>112</v>
      </c>
      <c r="C454" s="62" t="s">
        <v>6</v>
      </c>
      <c r="D454" s="91">
        <v>4.72</v>
      </c>
      <c r="E454" s="79">
        <v>4</v>
      </c>
      <c r="F454" s="84">
        <f t="shared" si="7"/>
        <v>2000</v>
      </c>
      <c r="G454" s="81">
        <v>500</v>
      </c>
      <c r="K454" s="81">
        <v>115</v>
      </c>
      <c r="L454" s="81">
        <v>184</v>
      </c>
    </row>
    <row r="455" spans="1:12" ht="36" x14ac:dyDescent="0.55000000000000004">
      <c r="A455" s="88" t="s">
        <v>1661</v>
      </c>
      <c r="B455" s="62" t="s">
        <v>113</v>
      </c>
      <c r="C455" s="62" t="s">
        <v>6</v>
      </c>
      <c r="D455" s="91">
        <v>4.72</v>
      </c>
      <c r="E455" s="79">
        <v>4</v>
      </c>
      <c r="F455" s="84">
        <f t="shared" si="7"/>
        <v>800</v>
      </c>
      <c r="G455" s="81">
        <v>200</v>
      </c>
      <c r="K455" s="81">
        <v>148</v>
      </c>
      <c r="L455" s="81">
        <v>256</v>
      </c>
    </row>
    <row r="456" spans="1:12" ht="36" hidden="1" x14ac:dyDescent="0.55000000000000004">
      <c r="A456" s="88" t="s">
        <v>1661</v>
      </c>
      <c r="B456" s="62" t="s">
        <v>445</v>
      </c>
      <c r="C456" s="62" t="s">
        <v>6</v>
      </c>
      <c r="D456" s="91"/>
      <c r="E456" s="79">
        <v>4</v>
      </c>
      <c r="F456" s="84">
        <f t="shared" si="7"/>
        <v>0</v>
      </c>
      <c r="G456" s="81"/>
      <c r="K456" s="81"/>
      <c r="L456" s="81"/>
    </row>
    <row r="457" spans="1:12" s="59" customFormat="1" ht="36" hidden="1" x14ac:dyDescent="0.55000000000000004">
      <c r="A457" s="88" t="s">
        <v>1661</v>
      </c>
      <c r="B457" s="62" t="s">
        <v>1534</v>
      </c>
      <c r="C457" s="62" t="s">
        <v>6</v>
      </c>
      <c r="D457" s="91"/>
      <c r="E457" s="79">
        <v>0</v>
      </c>
      <c r="F457" s="84">
        <f t="shared" si="7"/>
        <v>0</v>
      </c>
      <c r="G457" s="81"/>
      <c r="K457" s="81"/>
      <c r="L457" s="81"/>
    </row>
    <row r="458" spans="1:12" s="59" customFormat="1" ht="36" hidden="1" x14ac:dyDescent="0.55000000000000004">
      <c r="A458" s="88" t="s">
        <v>1661</v>
      </c>
      <c r="B458" s="62" t="s">
        <v>1535</v>
      </c>
      <c r="C458" s="62" t="s">
        <v>6</v>
      </c>
      <c r="D458" s="91"/>
      <c r="E458" s="79">
        <v>0</v>
      </c>
      <c r="F458" s="84">
        <f t="shared" si="7"/>
        <v>0</v>
      </c>
      <c r="G458" s="81"/>
      <c r="K458" s="81"/>
      <c r="L458" s="81"/>
    </row>
    <row r="459" spans="1:12" ht="36" x14ac:dyDescent="0.55000000000000004">
      <c r="A459" s="88" t="s">
        <v>1661</v>
      </c>
      <c r="B459" s="62" t="s">
        <v>837</v>
      </c>
      <c r="C459" s="62" t="s">
        <v>6</v>
      </c>
      <c r="D459" s="91"/>
      <c r="E459" s="79">
        <v>318.60000000000002</v>
      </c>
      <c r="F459" s="84">
        <f t="shared" si="7"/>
        <v>5097.6000000000004</v>
      </c>
      <c r="G459" s="81">
        <v>16</v>
      </c>
      <c r="K459" s="81">
        <v>10</v>
      </c>
      <c r="L459" s="81">
        <v>11</v>
      </c>
    </row>
    <row r="460" spans="1:12" ht="36" x14ac:dyDescent="0.55000000000000004">
      <c r="A460" s="88" t="s">
        <v>1661</v>
      </c>
      <c r="B460" s="62" t="s">
        <v>356</v>
      </c>
      <c r="C460" s="62" t="s">
        <v>6</v>
      </c>
      <c r="D460" s="91"/>
      <c r="E460" s="79">
        <v>318.60000000000002</v>
      </c>
      <c r="F460" s="84">
        <f t="shared" si="7"/>
        <v>3504.6000000000004</v>
      </c>
      <c r="G460" s="81">
        <v>11</v>
      </c>
      <c r="K460" s="81">
        <v>11</v>
      </c>
      <c r="L460" s="81">
        <v>9</v>
      </c>
    </row>
    <row r="461" spans="1:12" s="59" customFormat="1" ht="30" customHeight="1" x14ac:dyDescent="0.55000000000000004">
      <c r="A461" s="88" t="s">
        <v>1661</v>
      </c>
      <c r="B461" s="62" t="s">
        <v>1453</v>
      </c>
      <c r="C461" s="62" t="s">
        <v>6</v>
      </c>
      <c r="D461" s="91"/>
      <c r="E461" s="79">
        <v>0</v>
      </c>
      <c r="F461" s="84">
        <f t="shared" si="7"/>
        <v>0</v>
      </c>
      <c r="G461" s="81"/>
      <c r="K461" s="81">
        <v>1</v>
      </c>
      <c r="L461" s="81"/>
    </row>
    <row r="462" spans="1:12" s="59" customFormat="1" ht="30" hidden="1" customHeight="1" x14ac:dyDescent="0.55000000000000004">
      <c r="A462" s="88" t="s">
        <v>1661</v>
      </c>
      <c r="B462" s="62" t="s">
        <v>1512</v>
      </c>
      <c r="C462" s="62" t="s">
        <v>6</v>
      </c>
      <c r="D462" s="91"/>
      <c r="E462" s="79">
        <v>0</v>
      </c>
      <c r="F462" s="84">
        <f t="shared" si="7"/>
        <v>0</v>
      </c>
      <c r="G462" s="81"/>
      <c r="K462" s="81"/>
      <c r="L462" s="81"/>
    </row>
    <row r="463" spans="1:12" ht="36" x14ac:dyDescent="0.55000000000000004">
      <c r="A463" s="88" t="s">
        <v>1661</v>
      </c>
      <c r="B463" s="62" t="s">
        <v>787</v>
      </c>
      <c r="C463" s="62" t="s">
        <v>6</v>
      </c>
      <c r="D463" s="91"/>
      <c r="E463" s="79">
        <v>306</v>
      </c>
      <c r="F463" s="84">
        <f t="shared" si="7"/>
        <v>1836</v>
      </c>
      <c r="G463" s="81">
        <v>6</v>
      </c>
      <c r="K463" s="81">
        <v>6</v>
      </c>
      <c r="L463" s="81">
        <v>6</v>
      </c>
    </row>
    <row r="464" spans="1:12" ht="36" x14ac:dyDescent="0.55000000000000004">
      <c r="A464" s="88" t="s">
        <v>1661</v>
      </c>
      <c r="B464" s="62" t="s">
        <v>114</v>
      </c>
      <c r="C464" s="62" t="s">
        <v>6</v>
      </c>
      <c r="D464" s="91"/>
      <c r="E464" s="79">
        <v>306</v>
      </c>
      <c r="F464" s="84">
        <f t="shared" si="7"/>
        <v>3060</v>
      </c>
      <c r="G464" s="81">
        <v>10</v>
      </c>
      <c r="K464" s="81">
        <v>10</v>
      </c>
      <c r="L464" s="81">
        <v>10</v>
      </c>
    </row>
    <row r="465" spans="1:12" ht="36" x14ac:dyDescent="0.55000000000000004">
      <c r="A465" s="88" t="s">
        <v>1661</v>
      </c>
      <c r="B465" s="62" t="s">
        <v>548</v>
      </c>
      <c r="C465" s="62" t="s">
        <v>6</v>
      </c>
      <c r="D465" s="91"/>
      <c r="E465" s="79">
        <v>350</v>
      </c>
      <c r="F465" s="84">
        <f t="shared" si="7"/>
        <v>7000</v>
      </c>
      <c r="G465" s="81">
        <v>20</v>
      </c>
      <c r="K465" s="81"/>
      <c r="L465" s="81">
        <v>2</v>
      </c>
    </row>
    <row r="466" spans="1:12" ht="36" hidden="1" x14ac:dyDescent="0.55000000000000004">
      <c r="A466" s="88" t="s">
        <v>1661</v>
      </c>
      <c r="B466" s="62" t="s">
        <v>1270</v>
      </c>
      <c r="C466" s="62" t="s">
        <v>6</v>
      </c>
      <c r="D466" s="91"/>
      <c r="E466" s="79">
        <v>180</v>
      </c>
      <c r="F466" s="84">
        <f t="shared" si="7"/>
        <v>0</v>
      </c>
      <c r="G466" s="81"/>
      <c r="K466" s="81"/>
      <c r="L466" s="81"/>
    </row>
    <row r="467" spans="1:12" ht="36" hidden="1" x14ac:dyDescent="0.55000000000000004">
      <c r="A467" s="88" t="s">
        <v>1661</v>
      </c>
      <c r="B467" s="62" t="s">
        <v>115</v>
      </c>
      <c r="C467" s="62" t="s">
        <v>6</v>
      </c>
      <c r="D467" s="91"/>
      <c r="E467" s="79">
        <v>59</v>
      </c>
      <c r="F467" s="84">
        <f t="shared" si="7"/>
        <v>0</v>
      </c>
      <c r="G467" s="81"/>
      <c r="K467" s="81"/>
      <c r="L467" s="81"/>
    </row>
    <row r="468" spans="1:12" s="59" customFormat="1" ht="36" hidden="1" x14ac:dyDescent="0.55000000000000004">
      <c r="A468" s="88" t="s">
        <v>1661</v>
      </c>
      <c r="B468" s="62" t="s">
        <v>1550</v>
      </c>
      <c r="C468" s="62" t="s">
        <v>6</v>
      </c>
      <c r="D468" s="91"/>
      <c r="E468" s="79">
        <v>0</v>
      </c>
      <c r="F468" s="84">
        <f t="shared" si="7"/>
        <v>0</v>
      </c>
      <c r="G468" s="81"/>
      <c r="K468" s="81"/>
      <c r="L468" s="81"/>
    </row>
    <row r="469" spans="1:12" s="59" customFormat="1" ht="36" hidden="1" x14ac:dyDescent="0.55000000000000004">
      <c r="A469" s="88" t="s">
        <v>1661</v>
      </c>
      <c r="B469" s="62" t="s">
        <v>1551</v>
      </c>
      <c r="C469" s="62" t="s">
        <v>6</v>
      </c>
      <c r="D469" s="91"/>
      <c r="E469" s="79">
        <v>0</v>
      </c>
      <c r="F469" s="84">
        <f t="shared" si="7"/>
        <v>0</v>
      </c>
      <c r="G469" s="81"/>
      <c r="K469" s="81"/>
      <c r="L469" s="81"/>
    </row>
    <row r="470" spans="1:12" s="59" customFormat="1" ht="36" hidden="1" x14ac:dyDescent="0.55000000000000004">
      <c r="A470" s="88" t="s">
        <v>1661</v>
      </c>
      <c r="B470" s="62" t="s">
        <v>1552</v>
      </c>
      <c r="C470" s="62" t="s">
        <v>6</v>
      </c>
      <c r="D470" s="91"/>
      <c r="E470" s="79">
        <v>0</v>
      </c>
      <c r="F470" s="84">
        <f t="shared" si="7"/>
        <v>0</v>
      </c>
      <c r="G470" s="81"/>
      <c r="K470" s="81"/>
      <c r="L470" s="81"/>
    </row>
    <row r="471" spans="1:12" ht="36" x14ac:dyDescent="0.55000000000000004">
      <c r="A471" s="88" t="s">
        <v>1661</v>
      </c>
      <c r="B471" s="62" t="s">
        <v>641</v>
      </c>
      <c r="C471" s="62" t="s">
        <v>7</v>
      </c>
      <c r="D471" s="91">
        <v>180</v>
      </c>
      <c r="E471" s="79">
        <v>306</v>
      </c>
      <c r="F471" s="84">
        <f t="shared" si="7"/>
        <v>30906</v>
      </c>
      <c r="G471" s="81">
        <v>101</v>
      </c>
      <c r="K471" s="81">
        <v>93</v>
      </c>
      <c r="L471" s="81">
        <v>92</v>
      </c>
    </row>
    <row r="472" spans="1:12" ht="36" x14ac:dyDescent="0.55000000000000004">
      <c r="A472" s="88" t="s">
        <v>1661</v>
      </c>
      <c r="B472" s="62" t="s">
        <v>642</v>
      </c>
      <c r="C472" s="62" t="s">
        <v>6</v>
      </c>
      <c r="D472" s="91"/>
      <c r="E472" s="79">
        <v>306</v>
      </c>
      <c r="F472" s="84">
        <f t="shared" si="7"/>
        <v>20502</v>
      </c>
      <c r="G472" s="81">
        <v>67</v>
      </c>
      <c r="K472" s="81">
        <v>62</v>
      </c>
      <c r="L472" s="81">
        <v>60</v>
      </c>
    </row>
    <row r="473" spans="1:12" ht="36" x14ac:dyDescent="0.55000000000000004">
      <c r="A473" s="88" t="s">
        <v>1661</v>
      </c>
      <c r="B473" s="62" t="s">
        <v>643</v>
      </c>
      <c r="C473" s="62" t="s">
        <v>6</v>
      </c>
      <c r="D473" s="91"/>
      <c r="E473" s="79">
        <v>0</v>
      </c>
      <c r="F473" s="84">
        <f t="shared" si="7"/>
        <v>0</v>
      </c>
      <c r="G473" s="81">
        <v>80</v>
      </c>
      <c r="K473" s="81">
        <v>171</v>
      </c>
      <c r="L473" s="81"/>
    </row>
    <row r="474" spans="1:12" ht="36" x14ac:dyDescent="0.55000000000000004">
      <c r="A474" s="88" t="s">
        <v>1661</v>
      </c>
      <c r="B474" s="62" t="s">
        <v>116</v>
      </c>
      <c r="C474" s="62" t="s">
        <v>6</v>
      </c>
      <c r="D474" s="91"/>
      <c r="E474" s="79">
        <v>57</v>
      </c>
      <c r="F474" s="84">
        <f t="shared" si="7"/>
        <v>123576</v>
      </c>
      <c r="G474" s="81">
        <v>2168</v>
      </c>
      <c r="K474" s="81">
        <v>2081</v>
      </c>
      <c r="L474" s="81">
        <v>2061</v>
      </c>
    </row>
    <row r="475" spans="1:12" ht="36" x14ac:dyDescent="0.55000000000000004">
      <c r="A475" s="88" t="s">
        <v>1661</v>
      </c>
      <c r="B475" s="62" t="s">
        <v>1447</v>
      </c>
      <c r="C475" s="62" t="s">
        <v>6</v>
      </c>
      <c r="D475" s="91"/>
      <c r="E475" s="79">
        <v>60</v>
      </c>
      <c r="F475" s="84">
        <f t="shared" si="7"/>
        <v>3780</v>
      </c>
      <c r="G475" s="81">
        <v>63</v>
      </c>
      <c r="K475" s="81">
        <v>53</v>
      </c>
      <c r="L475" s="81"/>
    </row>
    <row r="476" spans="1:12" s="59" customFormat="1" ht="36" x14ac:dyDescent="0.55000000000000004">
      <c r="A476" s="88" t="s">
        <v>1661</v>
      </c>
      <c r="B476" s="62" t="s">
        <v>1471</v>
      </c>
      <c r="C476" s="62" t="s">
        <v>6</v>
      </c>
      <c r="D476" s="91"/>
      <c r="E476" s="79">
        <v>65</v>
      </c>
      <c r="F476" s="84">
        <f t="shared" si="7"/>
        <v>504270</v>
      </c>
      <c r="G476" s="81">
        <v>7758</v>
      </c>
      <c r="K476" s="81">
        <v>7558</v>
      </c>
      <c r="L476" s="81">
        <v>7558</v>
      </c>
    </row>
    <row r="477" spans="1:12" ht="36" x14ac:dyDescent="0.55000000000000004">
      <c r="A477" s="88" t="s">
        <v>1661</v>
      </c>
      <c r="B477" s="62" t="s">
        <v>446</v>
      </c>
      <c r="C477" s="62" t="s">
        <v>6</v>
      </c>
      <c r="D477" s="91"/>
      <c r="E477" s="79">
        <v>8007</v>
      </c>
      <c r="F477" s="84">
        <f t="shared" si="7"/>
        <v>128112</v>
      </c>
      <c r="G477" s="81">
        <v>16</v>
      </c>
      <c r="K477" s="81">
        <v>31</v>
      </c>
      <c r="L477" s="81">
        <v>25</v>
      </c>
    </row>
    <row r="478" spans="1:12" ht="36" hidden="1" x14ac:dyDescent="0.55000000000000004">
      <c r="A478" s="88" t="s">
        <v>1661</v>
      </c>
      <c r="B478" s="62" t="s">
        <v>447</v>
      </c>
      <c r="C478" s="62" t="s">
        <v>6</v>
      </c>
      <c r="D478" s="91"/>
      <c r="E478" s="79">
        <v>8007</v>
      </c>
      <c r="F478" s="84">
        <f t="shared" si="7"/>
        <v>0</v>
      </c>
      <c r="G478" s="81"/>
      <c r="K478" s="81"/>
      <c r="L478" s="81"/>
    </row>
    <row r="479" spans="1:12" s="59" customFormat="1" ht="36" x14ac:dyDescent="0.55000000000000004">
      <c r="A479" s="88" t="s">
        <v>1661</v>
      </c>
      <c r="B479" s="62" t="s">
        <v>1472</v>
      </c>
      <c r="C479" s="62" t="s">
        <v>6</v>
      </c>
      <c r="D479" s="91"/>
      <c r="E479" s="79">
        <v>0</v>
      </c>
      <c r="F479" s="84">
        <f t="shared" si="7"/>
        <v>0</v>
      </c>
      <c r="G479" s="81"/>
      <c r="K479" s="81">
        <v>300</v>
      </c>
      <c r="L479" s="81">
        <v>300</v>
      </c>
    </row>
    <row r="480" spans="1:12" ht="33" customHeight="1" x14ac:dyDescent="0.55000000000000004">
      <c r="A480" s="88" t="s">
        <v>1661</v>
      </c>
      <c r="B480" s="62" t="s">
        <v>117</v>
      </c>
      <c r="C480" s="62" t="s">
        <v>6</v>
      </c>
      <c r="D480" s="91">
        <v>195</v>
      </c>
      <c r="E480" s="74">
        <v>195</v>
      </c>
      <c r="F480" s="84">
        <f t="shared" si="7"/>
        <v>136305</v>
      </c>
      <c r="G480" s="82">
        <v>699</v>
      </c>
      <c r="K480" s="82">
        <v>422</v>
      </c>
      <c r="L480" s="82">
        <v>281</v>
      </c>
    </row>
    <row r="481" spans="1:12" ht="36" hidden="1" x14ac:dyDescent="0.55000000000000004">
      <c r="A481" s="88" t="s">
        <v>1661</v>
      </c>
      <c r="B481" s="62" t="s">
        <v>585</v>
      </c>
      <c r="C481" s="62" t="s">
        <v>6</v>
      </c>
      <c r="D481" s="91"/>
      <c r="E481" s="79">
        <v>0</v>
      </c>
      <c r="F481" s="84">
        <f t="shared" si="7"/>
        <v>0</v>
      </c>
      <c r="G481" s="81"/>
      <c r="K481" s="81"/>
      <c r="L481" s="81"/>
    </row>
    <row r="482" spans="1:12" ht="36" x14ac:dyDescent="0.55000000000000004">
      <c r="A482" s="88" t="s">
        <v>1661</v>
      </c>
      <c r="B482" s="62" t="s">
        <v>118</v>
      </c>
      <c r="C482" s="62" t="s">
        <v>6</v>
      </c>
      <c r="D482" s="91"/>
      <c r="E482" s="79">
        <v>195</v>
      </c>
      <c r="F482" s="84">
        <f t="shared" si="7"/>
        <v>35100</v>
      </c>
      <c r="G482" s="81">
        <v>180</v>
      </c>
      <c r="K482" s="81">
        <v>452</v>
      </c>
      <c r="L482" s="81">
        <v>277</v>
      </c>
    </row>
    <row r="483" spans="1:12" ht="36" x14ac:dyDescent="0.55000000000000004">
      <c r="A483" s="88" t="s">
        <v>1661</v>
      </c>
      <c r="B483" s="61" t="s">
        <v>597</v>
      </c>
      <c r="C483" s="61" t="s">
        <v>6</v>
      </c>
      <c r="D483" s="91">
        <v>195</v>
      </c>
      <c r="E483" s="79">
        <v>195</v>
      </c>
      <c r="F483" s="84">
        <f t="shared" si="7"/>
        <v>247650</v>
      </c>
      <c r="G483" s="81">
        <v>1270</v>
      </c>
      <c r="K483" s="81">
        <v>739</v>
      </c>
      <c r="L483" s="81">
        <v>729</v>
      </c>
    </row>
    <row r="484" spans="1:12" ht="36" x14ac:dyDescent="0.55000000000000004">
      <c r="A484" s="88" t="s">
        <v>1661</v>
      </c>
      <c r="B484" s="62" t="s">
        <v>448</v>
      </c>
      <c r="C484" s="62" t="s">
        <v>6</v>
      </c>
      <c r="D484" s="91"/>
      <c r="E484" s="79">
        <v>195</v>
      </c>
      <c r="F484" s="84">
        <f t="shared" si="7"/>
        <v>975</v>
      </c>
      <c r="G484" s="81">
        <v>5</v>
      </c>
      <c r="K484" s="81">
        <v>105</v>
      </c>
      <c r="L484" s="81">
        <v>105</v>
      </c>
    </row>
    <row r="485" spans="1:12" ht="36" x14ac:dyDescent="0.55000000000000004">
      <c r="A485" s="88" t="s">
        <v>1661</v>
      </c>
      <c r="B485" s="61" t="s">
        <v>449</v>
      </c>
      <c r="C485" s="62" t="s">
        <v>6</v>
      </c>
      <c r="D485" s="91">
        <v>195</v>
      </c>
      <c r="E485" s="79">
        <v>195</v>
      </c>
      <c r="F485" s="84">
        <f t="shared" si="7"/>
        <v>122460</v>
      </c>
      <c r="G485" s="81">
        <v>628</v>
      </c>
      <c r="K485" s="81">
        <v>260</v>
      </c>
      <c r="L485" s="81">
        <v>445</v>
      </c>
    </row>
    <row r="486" spans="1:12" ht="36" hidden="1" x14ac:dyDescent="0.55000000000000004">
      <c r="A486" s="88" t="s">
        <v>1661</v>
      </c>
      <c r="B486" s="62" t="s">
        <v>357</v>
      </c>
      <c r="C486" s="61" t="s">
        <v>6</v>
      </c>
      <c r="D486" s="91"/>
      <c r="E486" s="79">
        <v>150</v>
      </c>
      <c r="F486" s="84">
        <f t="shared" si="7"/>
        <v>0</v>
      </c>
      <c r="G486" s="81"/>
      <c r="K486" s="81"/>
      <c r="L486" s="81"/>
    </row>
    <row r="487" spans="1:12" ht="36" x14ac:dyDescent="0.55000000000000004">
      <c r="A487" s="88" t="s">
        <v>1661</v>
      </c>
      <c r="B487" s="61" t="s">
        <v>450</v>
      </c>
      <c r="C487" s="62" t="s">
        <v>6</v>
      </c>
      <c r="D487" s="91">
        <v>85</v>
      </c>
      <c r="E487" s="79">
        <v>85</v>
      </c>
      <c r="F487" s="84">
        <f t="shared" si="7"/>
        <v>3995</v>
      </c>
      <c r="G487" s="81">
        <v>47</v>
      </c>
      <c r="K487" s="81">
        <v>47</v>
      </c>
      <c r="L487" s="81">
        <v>47</v>
      </c>
    </row>
    <row r="488" spans="1:12" ht="36" hidden="1" x14ac:dyDescent="0.55000000000000004">
      <c r="A488" s="88" t="s">
        <v>1661</v>
      </c>
      <c r="B488" s="62" t="s">
        <v>358</v>
      </c>
      <c r="C488" s="61" t="s">
        <v>6</v>
      </c>
      <c r="D488" s="91"/>
      <c r="E488" s="79">
        <v>0</v>
      </c>
      <c r="F488" s="84">
        <f t="shared" si="7"/>
        <v>0</v>
      </c>
      <c r="G488" s="81"/>
      <c r="K488" s="81"/>
      <c r="L488" s="81"/>
    </row>
    <row r="489" spans="1:12" ht="36" x14ac:dyDescent="0.55000000000000004">
      <c r="A489" s="88" t="s">
        <v>1661</v>
      </c>
      <c r="B489" s="62" t="s">
        <v>119</v>
      </c>
      <c r="C489" s="62" t="s">
        <v>6</v>
      </c>
      <c r="D489" s="91">
        <v>5.09</v>
      </c>
      <c r="E489" s="79">
        <v>5.09</v>
      </c>
      <c r="F489" s="84">
        <f t="shared" si="7"/>
        <v>106635.5</v>
      </c>
      <c r="G489" s="81">
        <v>20950</v>
      </c>
      <c r="K489" s="81">
        <v>18650</v>
      </c>
      <c r="L489" s="81">
        <v>10600</v>
      </c>
    </row>
    <row r="490" spans="1:12" ht="36" hidden="1" x14ac:dyDescent="0.55000000000000004">
      <c r="A490" s="88" t="s">
        <v>1661</v>
      </c>
      <c r="B490" s="62" t="s">
        <v>628</v>
      </c>
      <c r="C490" s="62" t="s">
        <v>6</v>
      </c>
      <c r="D490" s="91"/>
      <c r="E490" s="79">
        <v>180</v>
      </c>
      <c r="F490" s="84">
        <f t="shared" si="7"/>
        <v>0</v>
      </c>
      <c r="G490" s="81"/>
      <c r="K490" s="81"/>
      <c r="L490" s="81"/>
    </row>
    <row r="491" spans="1:12" s="59" customFormat="1" ht="36" hidden="1" x14ac:dyDescent="0.55000000000000004">
      <c r="A491" s="88" t="s">
        <v>1661</v>
      </c>
      <c r="B491" s="62" t="s">
        <v>1491</v>
      </c>
      <c r="C491" s="62" t="s">
        <v>8</v>
      </c>
      <c r="D491" s="91"/>
      <c r="E491" s="79">
        <v>0</v>
      </c>
      <c r="F491" s="84">
        <f t="shared" si="7"/>
        <v>0</v>
      </c>
      <c r="G491" s="81"/>
      <c r="K491" s="81"/>
      <c r="L491" s="81"/>
    </row>
    <row r="492" spans="1:12" ht="36" hidden="1" x14ac:dyDescent="0.55000000000000004">
      <c r="A492" s="88" t="s">
        <v>1661</v>
      </c>
      <c r="B492" s="62" t="s">
        <v>629</v>
      </c>
      <c r="C492" s="62" t="s">
        <v>6</v>
      </c>
      <c r="D492" s="91"/>
      <c r="E492" s="79">
        <v>180</v>
      </c>
      <c r="F492" s="84">
        <f t="shared" si="7"/>
        <v>0</v>
      </c>
      <c r="G492" s="81"/>
      <c r="K492" s="81"/>
      <c r="L492" s="81"/>
    </row>
    <row r="493" spans="1:12" ht="36" hidden="1" x14ac:dyDescent="0.55000000000000004">
      <c r="A493" s="88" t="s">
        <v>1661</v>
      </c>
      <c r="B493" s="62" t="s">
        <v>828</v>
      </c>
      <c r="C493" s="62" t="s">
        <v>829</v>
      </c>
      <c r="D493" s="91"/>
      <c r="E493" s="79">
        <v>180</v>
      </c>
      <c r="F493" s="84">
        <f t="shared" si="7"/>
        <v>0</v>
      </c>
      <c r="G493" s="81"/>
      <c r="K493" s="81"/>
      <c r="L493" s="81"/>
    </row>
    <row r="494" spans="1:12" ht="30" customHeight="1" x14ac:dyDescent="0.55000000000000004">
      <c r="A494" s="88" t="s">
        <v>1661</v>
      </c>
      <c r="B494" s="62" t="s">
        <v>1370</v>
      </c>
      <c r="C494" s="62" t="s">
        <v>6</v>
      </c>
      <c r="D494" s="91"/>
      <c r="E494" s="79">
        <v>1206</v>
      </c>
      <c r="F494" s="84">
        <f t="shared" si="7"/>
        <v>8442</v>
      </c>
      <c r="G494" s="81">
        <v>7</v>
      </c>
      <c r="K494" s="81"/>
      <c r="L494" s="81">
        <v>13</v>
      </c>
    </row>
    <row r="495" spans="1:12" s="59" customFormat="1" ht="30" hidden="1" customHeight="1" x14ac:dyDescent="0.55000000000000004">
      <c r="A495" s="88" t="s">
        <v>1661</v>
      </c>
      <c r="B495" s="62" t="s">
        <v>1511</v>
      </c>
      <c r="C495" s="62" t="s">
        <v>6</v>
      </c>
      <c r="D495" s="91"/>
      <c r="E495" s="79">
        <v>0</v>
      </c>
      <c r="F495" s="84">
        <f t="shared" si="7"/>
        <v>0</v>
      </c>
      <c r="G495" s="81"/>
      <c r="K495" s="81"/>
      <c r="L495" s="81"/>
    </row>
    <row r="496" spans="1:12" ht="36" x14ac:dyDescent="0.55000000000000004">
      <c r="A496" s="88" t="s">
        <v>1661</v>
      </c>
      <c r="B496" s="62" t="s">
        <v>451</v>
      </c>
      <c r="C496" s="62" t="s">
        <v>6</v>
      </c>
      <c r="D496" s="90">
        <v>3190</v>
      </c>
      <c r="E496" s="79">
        <v>3190</v>
      </c>
      <c r="F496" s="84">
        <f t="shared" si="7"/>
        <v>191400</v>
      </c>
      <c r="G496" s="81">
        <v>60</v>
      </c>
      <c r="K496" s="81"/>
      <c r="L496" s="81">
        <v>145</v>
      </c>
    </row>
    <row r="497" spans="1:12" ht="36" x14ac:dyDescent="0.55000000000000004">
      <c r="A497" s="88" t="s">
        <v>1661</v>
      </c>
      <c r="B497" s="62" t="s">
        <v>830</v>
      </c>
      <c r="C497" s="62" t="s">
        <v>6</v>
      </c>
      <c r="D497" s="91"/>
      <c r="E497" s="79">
        <v>3190</v>
      </c>
      <c r="F497" s="84">
        <f t="shared" si="7"/>
        <v>44660</v>
      </c>
      <c r="G497" s="81">
        <v>14</v>
      </c>
      <c r="K497" s="81">
        <v>107</v>
      </c>
      <c r="L497" s="81">
        <v>11</v>
      </c>
    </row>
    <row r="498" spans="1:12" ht="36" x14ac:dyDescent="0.55000000000000004">
      <c r="A498" s="88" t="s">
        <v>1661</v>
      </c>
      <c r="B498" s="62" t="s">
        <v>553</v>
      </c>
      <c r="C498" s="62" t="s">
        <v>6</v>
      </c>
      <c r="D498" s="90">
        <v>3190</v>
      </c>
      <c r="E498" s="79">
        <v>3190</v>
      </c>
      <c r="F498" s="84">
        <f t="shared" si="7"/>
        <v>51040</v>
      </c>
      <c r="G498" s="81">
        <v>16</v>
      </c>
      <c r="K498" s="81"/>
      <c r="L498" s="81">
        <v>121</v>
      </c>
    </row>
    <row r="499" spans="1:12" ht="36" hidden="1" x14ac:dyDescent="0.55000000000000004">
      <c r="A499" s="88" t="s">
        <v>1661</v>
      </c>
      <c r="B499" s="62" t="s">
        <v>1384</v>
      </c>
      <c r="C499" s="62" t="s">
        <v>1385</v>
      </c>
      <c r="D499" s="91"/>
      <c r="E499" s="79">
        <v>0</v>
      </c>
      <c r="F499" s="84">
        <f t="shared" si="7"/>
        <v>0</v>
      </c>
      <c r="G499" s="81"/>
      <c r="K499" s="81"/>
      <c r="L499" s="81"/>
    </row>
    <row r="500" spans="1:12" ht="36" x14ac:dyDescent="0.55000000000000004">
      <c r="A500" s="88" t="s">
        <v>1661</v>
      </c>
      <c r="B500" s="62" t="s">
        <v>554</v>
      </c>
      <c r="C500" s="62" t="s">
        <v>6</v>
      </c>
      <c r="D500" s="91"/>
      <c r="E500" s="79">
        <v>3190</v>
      </c>
      <c r="F500" s="84">
        <f t="shared" si="7"/>
        <v>44660</v>
      </c>
      <c r="G500" s="81">
        <v>14</v>
      </c>
      <c r="K500" s="81">
        <v>55</v>
      </c>
      <c r="L500" s="81">
        <v>11</v>
      </c>
    </row>
    <row r="501" spans="1:12" ht="36" x14ac:dyDescent="0.55000000000000004">
      <c r="A501" s="88" t="s">
        <v>1661</v>
      </c>
      <c r="B501" s="62" t="s">
        <v>120</v>
      </c>
      <c r="C501" s="62" t="s">
        <v>23</v>
      </c>
      <c r="D501" s="91">
        <v>1115.5</v>
      </c>
      <c r="E501" s="79">
        <v>1115.5</v>
      </c>
      <c r="F501" s="84">
        <f t="shared" si="7"/>
        <v>1003950</v>
      </c>
      <c r="G501" s="81">
        <v>900</v>
      </c>
      <c r="K501" s="81">
        <v>363</v>
      </c>
      <c r="L501" s="81">
        <v>1469</v>
      </c>
    </row>
    <row r="502" spans="1:12" ht="36" hidden="1" x14ac:dyDescent="0.55000000000000004">
      <c r="A502" s="88" t="s">
        <v>1661</v>
      </c>
      <c r="B502" s="62" t="s">
        <v>1430</v>
      </c>
      <c r="C502" s="62" t="s">
        <v>1431</v>
      </c>
      <c r="D502" s="91"/>
      <c r="E502" s="79">
        <v>0</v>
      </c>
      <c r="F502" s="84">
        <f t="shared" si="7"/>
        <v>0</v>
      </c>
      <c r="G502" s="81"/>
      <c r="K502" s="81"/>
      <c r="L502" s="81"/>
    </row>
    <row r="503" spans="1:12" s="59" customFormat="1" ht="36" hidden="1" x14ac:dyDescent="0.55000000000000004">
      <c r="A503" s="88" t="s">
        <v>1661</v>
      </c>
      <c r="B503" s="62" t="s">
        <v>1473</v>
      </c>
      <c r="C503" s="62" t="s">
        <v>6</v>
      </c>
      <c r="D503" s="91"/>
      <c r="E503" s="79">
        <v>0</v>
      </c>
      <c r="F503" s="84">
        <f t="shared" si="7"/>
        <v>0</v>
      </c>
      <c r="G503" s="81"/>
      <c r="K503" s="81"/>
      <c r="L503" s="81"/>
    </row>
    <row r="504" spans="1:12" ht="36" x14ac:dyDescent="0.55000000000000004">
      <c r="A504" s="88" t="s">
        <v>1661</v>
      </c>
      <c r="B504" s="62" t="s">
        <v>638</v>
      </c>
      <c r="C504" s="62" t="s">
        <v>776</v>
      </c>
      <c r="D504" s="91"/>
      <c r="E504" s="79">
        <v>134.53</v>
      </c>
      <c r="F504" s="84">
        <f t="shared" si="7"/>
        <v>403.59000000000003</v>
      </c>
      <c r="G504" s="81">
        <v>3</v>
      </c>
      <c r="K504" s="81">
        <v>3</v>
      </c>
      <c r="L504" s="81">
        <v>1</v>
      </c>
    </row>
    <row r="505" spans="1:12" ht="36" x14ac:dyDescent="0.55000000000000004">
      <c r="A505" s="88" t="s">
        <v>1661</v>
      </c>
      <c r="B505" s="62" t="s">
        <v>1333</v>
      </c>
      <c r="C505" s="62" t="s">
        <v>6</v>
      </c>
      <c r="D505" s="91"/>
      <c r="E505" s="79">
        <v>0</v>
      </c>
      <c r="F505" s="84">
        <f t="shared" si="7"/>
        <v>0</v>
      </c>
      <c r="G505" s="81"/>
      <c r="K505" s="81"/>
      <c r="L505" s="81">
        <v>3</v>
      </c>
    </row>
    <row r="506" spans="1:12" s="59" customFormat="1" ht="36" hidden="1" x14ac:dyDescent="0.55000000000000004">
      <c r="A506" s="88" t="s">
        <v>1661</v>
      </c>
      <c r="B506" s="62" t="s">
        <v>1474</v>
      </c>
      <c r="C506" s="62" t="s">
        <v>6</v>
      </c>
      <c r="D506" s="91"/>
      <c r="E506" s="79">
        <v>0</v>
      </c>
      <c r="F506" s="84">
        <f t="shared" si="7"/>
        <v>0</v>
      </c>
      <c r="G506" s="81"/>
      <c r="K506" s="81"/>
      <c r="L506" s="81"/>
    </row>
    <row r="507" spans="1:12" s="59" customFormat="1" ht="36" hidden="1" x14ac:dyDescent="0.55000000000000004">
      <c r="A507" s="88" t="s">
        <v>1661</v>
      </c>
      <c r="B507" s="62" t="s">
        <v>1486</v>
      </c>
      <c r="C507" s="62" t="s">
        <v>6</v>
      </c>
      <c r="D507" s="91"/>
      <c r="E507" s="79">
        <v>0</v>
      </c>
      <c r="F507" s="84">
        <f t="shared" ref="F507:F570" si="8">G507*E507</f>
        <v>0</v>
      </c>
      <c r="G507" s="81"/>
      <c r="K507" s="81"/>
      <c r="L507" s="81"/>
    </row>
    <row r="508" spans="1:12" s="59" customFormat="1" ht="36" hidden="1" x14ac:dyDescent="0.55000000000000004">
      <c r="A508" s="88" t="s">
        <v>1661</v>
      </c>
      <c r="B508" s="62" t="s">
        <v>1629</v>
      </c>
      <c r="C508" s="62"/>
      <c r="D508" s="91">
        <v>0</v>
      </c>
      <c r="E508" s="79">
        <v>0</v>
      </c>
      <c r="F508" s="84">
        <f t="shared" si="8"/>
        <v>0</v>
      </c>
      <c r="G508" s="81"/>
      <c r="K508" s="81"/>
      <c r="L508" s="81"/>
    </row>
    <row r="509" spans="1:12" ht="36" x14ac:dyDescent="0.55000000000000004">
      <c r="A509" s="88" t="s">
        <v>1661</v>
      </c>
      <c r="B509" s="62" t="s">
        <v>121</v>
      </c>
      <c r="C509" s="62" t="s">
        <v>6</v>
      </c>
      <c r="D509" s="91">
        <v>1109.2</v>
      </c>
      <c r="E509" s="79">
        <v>1406</v>
      </c>
      <c r="F509" s="84">
        <f t="shared" si="8"/>
        <v>112480</v>
      </c>
      <c r="G509" s="81">
        <v>80</v>
      </c>
      <c r="K509" s="81">
        <v>256</v>
      </c>
      <c r="L509" s="81">
        <v>280</v>
      </c>
    </row>
    <row r="510" spans="1:12" ht="36" hidden="1" x14ac:dyDescent="0.55000000000000004">
      <c r="A510" s="88" t="s">
        <v>1661</v>
      </c>
      <c r="B510" s="62" t="s">
        <v>1386</v>
      </c>
      <c r="C510" s="62" t="s">
        <v>6</v>
      </c>
      <c r="D510" s="91"/>
      <c r="E510" s="79">
        <v>0</v>
      </c>
      <c r="F510" s="84">
        <f t="shared" si="8"/>
        <v>0</v>
      </c>
      <c r="G510" s="81"/>
      <c r="K510" s="81"/>
      <c r="L510" s="81"/>
    </row>
    <row r="511" spans="1:12" ht="36" hidden="1" x14ac:dyDescent="0.55000000000000004">
      <c r="A511" s="88" t="s">
        <v>1661</v>
      </c>
      <c r="B511" s="62" t="s">
        <v>1356</v>
      </c>
      <c r="C511" s="62" t="s">
        <v>6</v>
      </c>
      <c r="D511" s="91"/>
      <c r="E511" s="79">
        <v>0</v>
      </c>
      <c r="F511" s="84">
        <f t="shared" si="8"/>
        <v>0</v>
      </c>
      <c r="G511" s="81"/>
      <c r="K511" s="81"/>
      <c r="L511" s="81"/>
    </row>
    <row r="512" spans="1:12" ht="36" x14ac:dyDescent="0.55000000000000004">
      <c r="A512" s="88" t="s">
        <v>1661</v>
      </c>
      <c r="B512" s="62" t="s">
        <v>1323</v>
      </c>
      <c r="C512" s="62" t="s">
        <v>8</v>
      </c>
      <c r="D512" s="91"/>
      <c r="E512" s="79">
        <v>1208</v>
      </c>
      <c r="F512" s="84">
        <f t="shared" si="8"/>
        <v>2416</v>
      </c>
      <c r="G512" s="81">
        <v>2</v>
      </c>
      <c r="K512" s="81">
        <v>2</v>
      </c>
      <c r="L512" s="81">
        <v>3</v>
      </c>
    </row>
    <row r="513" spans="1:12" s="63" customFormat="1" ht="36" x14ac:dyDescent="0.55000000000000004">
      <c r="A513" s="88" t="s">
        <v>1661</v>
      </c>
      <c r="B513" s="62" t="s">
        <v>122</v>
      </c>
      <c r="C513" s="62" t="s">
        <v>23</v>
      </c>
      <c r="D513" s="91">
        <v>6300</v>
      </c>
      <c r="E513" s="74">
        <v>6300</v>
      </c>
      <c r="F513" s="84">
        <f t="shared" si="8"/>
        <v>1644300</v>
      </c>
      <c r="G513" s="82">
        <v>261</v>
      </c>
      <c r="K513" s="82">
        <v>241</v>
      </c>
      <c r="L513" s="82">
        <v>848</v>
      </c>
    </row>
    <row r="514" spans="1:12" ht="36" x14ac:dyDescent="0.55000000000000004">
      <c r="A514" s="88" t="s">
        <v>1661</v>
      </c>
      <c r="B514" s="62" t="s">
        <v>1227</v>
      </c>
      <c r="C514" s="62" t="s">
        <v>23</v>
      </c>
      <c r="D514" s="91"/>
      <c r="E514" s="79">
        <v>3752.4</v>
      </c>
      <c r="F514" s="84">
        <f t="shared" si="8"/>
        <v>3752.4</v>
      </c>
      <c r="G514" s="81">
        <v>1</v>
      </c>
      <c r="K514" s="81">
        <v>1</v>
      </c>
      <c r="L514" s="81"/>
    </row>
    <row r="515" spans="1:12" ht="33" hidden="1" customHeight="1" x14ac:dyDescent="0.55000000000000004">
      <c r="A515" s="88" t="s">
        <v>1661</v>
      </c>
      <c r="B515" s="62" t="s">
        <v>572</v>
      </c>
      <c r="C515" s="62" t="s">
        <v>23</v>
      </c>
      <c r="D515" s="91"/>
      <c r="E515" s="79">
        <v>439.28</v>
      </c>
      <c r="F515" s="84">
        <f t="shared" si="8"/>
        <v>0</v>
      </c>
      <c r="G515" s="81"/>
      <c r="K515" s="81"/>
      <c r="L515" s="81"/>
    </row>
    <row r="516" spans="1:12" ht="36" hidden="1" x14ac:dyDescent="0.55000000000000004">
      <c r="A516" s="88" t="s">
        <v>1661</v>
      </c>
      <c r="B516" s="62" t="s">
        <v>814</v>
      </c>
      <c r="C516" s="62" t="s">
        <v>815</v>
      </c>
      <c r="D516" s="91"/>
      <c r="E516" s="79">
        <v>1850</v>
      </c>
      <c r="F516" s="84">
        <f t="shared" si="8"/>
        <v>0</v>
      </c>
      <c r="G516" s="81"/>
      <c r="K516" s="81"/>
      <c r="L516" s="81"/>
    </row>
    <row r="517" spans="1:12" s="59" customFormat="1" ht="36" x14ac:dyDescent="0.55000000000000004">
      <c r="A517" s="88" t="s">
        <v>1661</v>
      </c>
      <c r="B517" s="62" t="s">
        <v>1620</v>
      </c>
      <c r="C517" s="62"/>
      <c r="D517" s="91"/>
      <c r="E517" s="79">
        <v>0</v>
      </c>
      <c r="F517" s="84">
        <f t="shared" si="8"/>
        <v>0</v>
      </c>
      <c r="G517" s="81"/>
      <c r="K517" s="81"/>
      <c r="L517" s="81">
        <v>5</v>
      </c>
    </row>
    <row r="518" spans="1:12" ht="36" x14ac:dyDescent="0.55000000000000004">
      <c r="A518" s="88" t="s">
        <v>1661</v>
      </c>
      <c r="B518" s="62" t="s">
        <v>1371</v>
      </c>
      <c r="C518" s="62" t="s">
        <v>23</v>
      </c>
      <c r="D518" s="91"/>
      <c r="E518" s="79">
        <v>1308</v>
      </c>
      <c r="F518" s="84">
        <f t="shared" si="8"/>
        <v>409404</v>
      </c>
      <c r="G518" s="81">
        <v>313</v>
      </c>
      <c r="K518" s="81">
        <v>313</v>
      </c>
      <c r="L518" s="81">
        <v>313</v>
      </c>
    </row>
    <row r="519" spans="1:12" ht="36" hidden="1" x14ac:dyDescent="0.55000000000000004">
      <c r="A519" s="88" t="s">
        <v>1661</v>
      </c>
      <c r="B519" s="62" t="s">
        <v>668</v>
      </c>
      <c r="C519" s="62" t="s">
        <v>23</v>
      </c>
      <c r="D519" s="91"/>
      <c r="E519" s="79">
        <v>939.28</v>
      </c>
      <c r="F519" s="84">
        <f t="shared" si="8"/>
        <v>0</v>
      </c>
      <c r="G519" s="81"/>
      <c r="K519" s="81"/>
      <c r="L519" s="81"/>
    </row>
    <row r="520" spans="1:12" ht="36" x14ac:dyDescent="0.55000000000000004">
      <c r="A520" s="88" t="s">
        <v>1661</v>
      </c>
      <c r="B520" s="62" t="s">
        <v>125</v>
      </c>
      <c r="C520" s="62" t="s">
        <v>23</v>
      </c>
      <c r="D520" s="91">
        <v>2950</v>
      </c>
      <c r="E520" s="79">
        <v>2950</v>
      </c>
      <c r="F520" s="84">
        <f t="shared" si="8"/>
        <v>88500</v>
      </c>
      <c r="G520" s="81">
        <v>30</v>
      </c>
      <c r="K520" s="81">
        <v>165</v>
      </c>
      <c r="L520" s="81">
        <v>290</v>
      </c>
    </row>
    <row r="521" spans="1:12" ht="36" x14ac:dyDescent="0.55000000000000004">
      <c r="A521" s="88" t="s">
        <v>1661</v>
      </c>
      <c r="B521" s="62" t="s">
        <v>562</v>
      </c>
      <c r="C521" s="62" t="s">
        <v>23</v>
      </c>
      <c r="D521" s="91"/>
      <c r="E521" s="79">
        <v>783.37</v>
      </c>
      <c r="F521" s="84">
        <f t="shared" si="8"/>
        <v>62669.599999999999</v>
      </c>
      <c r="G521" s="81">
        <v>80</v>
      </c>
      <c r="K521" s="81">
        <v>82</v>
      </c>
      <c r="L521" s="81">
        <v>146</v>
      </c>
    </row>
    <row r="522" spans="1:12" ht="36" x14ac:dyDescent="0.55000000000000004">
      <c r="A522" s="88" t="s">
        <v>1661</v>
      </c>
      <c r="B522" s="62" t="s">
        <v>816</v>
      </c>
      <c r="C522" s="62" t="s">
        <v>126</v>
      </c>
      <c r="D522" s="91"/>
      <c r="E522" s="79">
        <v>783.37</v>
      </c>
      <c r="F522" s="84">
        <f t="shared" si="8"/>
        <v>2350.11</v>
      </c>
      <c r="G522" s="81">
        <v>3</v>
      </c>
      <c r="K522" s="81">
        <v>3</v>
      </c>
      <c r="L522" s="81">
        <v>3</v>
      </c>
    </row>
    <row r="523" spans="1:12" s="59" customFormat="1" ht="33" customHeight="1" x14ac:dyDescent="0.55000000000000004">
      <c r="A523" s="88" t="s">
        <v>1661</v>
      </c>
      <c r="B523" s="62" t="s">
        <v>573</v>
      </c>
      <c r="C523" s="62" t="s">
        <v>23</v>
      </c>
      <c r="D523" s="91"/>
      <c r="E523" s="79">
        <v>598</v>
      </c>
      <c r="F523" s="84">
        <f t="shared" si="8"/>
        <v>0</v>
      </c>
      <c r="G523" s="81"/>
      <c r="K523" s="81">
        <v>389</v>
      </c>
      <c r="L523" s="81">
        <v>386</v>
      </c>
    </row>
    <row r="524" spans="1:12" s="59" customFormat="1" ht="33" customHeight="1" x14ac:dyDescent="0.55000000000000004">
      <c r="A524" s="88" t="s">
        <v>1661</v>
      </c>
      <c r="B524" s="62" t="s">
        <v>1476</v>
      </c>
      <c r="C524" s="62" t="s">
        <v>23</v>
      </c>
      <c r="D524" s="91"/>
      <c r="E524" s="79"/>
      <c r="F524" s="84">
        <f t="shared" si="8"/>
        <v>0</v>
      </c>
      <c r="G524" s="81"/>
      <c r="K524" s="81">
        <v>30</v>
      </c>
      <c r="L524" s="81"/>
    </row>
    <row r="525" spans="1:12" ht="36" x14ac:dyDescent="0.55000000000000004">
      <c r="A525" s="88" t="s">
        <v>1661</v>
      </c>
      <c r="B525" s="62" t="s">
        <v>571</v>
      </c>
      <c r="C525" s="62" t="s">
        <v>126</v>
      </c>
      <c r="D525" s="91"/>
      <c r="E525" s="79">
        <v>108</v>
      </c>
      <c r="F525" s="84">
        <f t="shared" si="8"/>
        <v>2484</v>
      </c>
      <c r="G525" s="81">
        <v>23</v>
      </c>
      <c r="K525" s="81">
        <v>19</v>
      </c>
      <c r="L525" s="81">
        <v>67</v>
      </c>
    </row>
    <row r="526" spans="1:12" ht="36" x14ac:dyDescent="0.55000000000000004">
      <c r="A526" s="88" t="s">
        <v>1661</v>
      </c>
      <c r="B526" s="62" t="s">
        <v>571</v>
      </c>
      <c r="C526" s="62" t="s">
        <v>23</v>
      </c>
      <c r="D526" s="91"/>
      <c r="E526" s="79">
        <v>108</v>
      </c>
      <c r="F526" s="84">
        <f t="shared" si="8"/>
        <v>41904</v>
      </c>
      <c r="G526" s="81">
        <v>388</v>
      </c>
      <c r="K526" s="81"/>
      <c r="L526" s="81"/>
    </row>
    <row r="527" spans="1:12" ht="36" x14ac:dyDescent="0.55000000000000004">
      <c r="A527" s="88" t="s">
        <v>1661</v>
      </c>
      <c r="B527" s="62" t="s">
        <v>123</v>
      </c>
      <c r="C527" s="62" t="s">
        <v>23</v>
      </c>
      <c r="D527" s="91"/>
      <c r="E527" s="79">
        <v>3752.4</v>
      </c>
      <c r="F527" s="84">
        <f t="shared" si="8"/>
        <v>292687.2</v>
      </c>
      <c r="G527" s="81">
        <v>78</v>
      </c>
      <c r="K527" s="81">
        <v>72</v>
      </c>
      <c r="L527" s="81">
        <v>104</v>
      </c>
    </row>
    <row r="528" spans="1:12" ht="36" hidden="1" x14ac:dyDescent="0.55000000000000004">
      <c r="A528" s="88" t="s">
        <v>1661</v>
      </c>
      <c r="B528" s="62" t="s">
        <v>1097</v>
      </c>
      <c r="C528" s="62" t="s">
        <v>1295</v>
      </c>
      <c r="D528" s="91"/>
      <c r="E528" s="79">
        <v>1020.7</v>
      </c>
      <c r="F528" s="84">
        <f t="shared" si="8"/>
        <v>0</v>
      </c>
      <c r="G528" s="81"/>
      <c r="K528" s="81"/>
      <c r="L528" s="81"/>
    </row>
    <row r="529" spans="1:12" ht="30" customHeight="1" x14ac:dyDescent="0.55000000000000004">
      <c r="A529" s="88" t="s">
        <v>1661</v>
      </c>
      <c r="B529" s="62" t="s">
        <v>1302</v>
      </c>
      <c r="C529" s="62" t="s">
        <v>7</v>
      </c>
      <c r="D529" s="91"/>
      <c r="E529" s="79">
        <v>0</v>
      </c>
      <c r="F529" s="84">
        <f t="shared" si="8"/>
        <v>0</v>
      </c>
      <c r="G529" s="81">
        <v>32</v>
      </c>
      <c r="K529" s="81">
        <v>61</v>
      </c>
      <c r="L529" s="81">
        <v>72</v>
      </c>
    </row>
    <row r="530" spans="1:12" s="59" customFormat="1" ht="30" hidden="1" customHeight="1" x14ac:dyDescent="0.55000000000000004">
      <c r="A530" s="88" t="s">
        <v>1661</v>
      </c>
      <c r="B530" s="62" t="s">
        <v>1475</v>
      </c>
      <c r="C530" s="62" t="s">
        <v>6</v>
      </c>
      <c r="D530" s="91"/>
      <c r="E530" s="79"/>
      <c r="F530" s="84">
        <f t="shared" si="8"/>
        <v>0</v>
      </c>
      <c r="G530" s="81"/>
      <c r="K530" s="81"/>
      <c r="L530" s="81"/>
    </row>
    <row r="531" spans="1:12" ht="36" hidden="1" x14ac:dyDescent="0.55000000000000004">
      <c r="A531" s="88" t="s">
        <v>1661</v>
      </c>
      <c r="B531" s="62" t="s">
        <v>452</v>
      </c>
      <c r="C531" s="62" t="s">
        <v>127</v>
      </c>
      <c r="D531" s="91"/>
      <c r="E531" s="79">
        <v>87.97</v>
      </c>
      <c r="F531" s="84">
        <f t="shared" si="8"/>
        <v>0</v>
      </c>
      <c r="G531" s="81"/>
      <c r="K531" s="81"/>
      <c r="L531" s="81"/>
    </row>
    <row r="532" spans="1:12" ht="36" hidden="1" x14ac:dyDescent="0.55000000000000004">
      <c r="A532" s="88" t="s">
        <v>1661</v>
      </c>
      <c r="B532" s="62" t="s">
        <v>588</v>
      </c>
      <c r="C532" s="62" t="s">
        <v>127</v>
      </c>
      <c r="D532" s="91"/>
      <c r="E532" s="79">
        <v>87.92</v>
      </c>
      <c r="F532" s="84">
        <f t="shared" si="8"/>
        <v>0</v>
      </c>
      <c r="G532" s="81"/>
      <c r="K532" s="81"/>
      <c r="L532" s="81"/>
    </row>
    <row r="533" spans="1:12" ht="36" hidden="1" x14ac:dyDescent="0.55000000000000004">
      <c r="A533" s="88" t="s">
        <v>1661</v>
      </c>
      <c r="B533" s="62" t="s">
        <v>128</v>
      </c>
      <c r="C533" s="62" t="s">
        <v>127</v>
      </c>
      <c r="D533" s="91"/>
      <c r="E533" s="79">
        <v>87.92</v>
      </c>
      <c r="F533" s="84">
        <f t="shared" si="8"/>
        <v>0</v>
      </c>
      <c r="G533" s="81"/>
      <c r="K533" s="81"/>
      <c r="L533" s="81"/>
    </row>
    <row r="534" spans="1:12" ht="36" x14ac:dyDescent="0.55000000000000004">
      <c r="A534" s="88" t="s">
        <v>1661</v>
      </c>
      <c r="B534" s="62" t="s">
        <v>1558</v>
      </c>
      <c r="C534" s="62" t="s">
        <v>6</v>
      </c>
      <c r="D534" s="91">
        <v>106.2</v>
      </c>
      <c r="E534" s="79">
        <v>106.2</v>
      </c>
      <c r="F534" s="84">
        <f t="shared" si="8"/>
        <v>59153.4</v>
      </c>
      <c r="G534" s="81">
        <v>557</v>
      </c>
      <c r="K534" s="81">
        <v>713</v>
      </c>
      <c r="L534" s="81">
        <v>1544</v>
      </c>
    </row>
    <row r="535" spans="1:12" ht="36" x14ac:dyDescent="0.55000000000000004">
      <c r="A535" s="88" t="s">
        <v>1661</v>
      </c>
      <c r="B535" s="62" t="s">
        <v>1358</v>
      </c>
      <c r="C535" s="62" t="s">
        <v>1357</v>
      </c>
      <c r="D535" s="91">
        <v>9600.48</v>
      </c>
      <c r="E535" s="79">
        <v>9600.48</v>
      </c>
      <c r="F535" s="84">
        <f t="shared" si="8"/>
        <v>163208.16</v>
      </c>
      <c r="G535" s="81">
        <v>17</v>
      </c>
      <c r="K535" s="81">
        <v>17</v>
      </c>
      <c r="L535" s="81">
        <v>16</v>
      </c>
    </row>
    <row r="536" spans="1:12" ht="36" x14ac:dyDescent="0.55000000000000004">
      <c r="A536" s="88" t="s">
        <v>1661</v>
      </c>
      <c r="B536" s="62" t="s">
        <v>129</v>
      </c>
      <c r="C536" s="62" t="s">
        <v>6</v>
      </c>
      <c r="D536" s="91">
        <v>531</v>
      </c>
      <c r="E536" s="74">
        <v>531</v>
      </c>
      <c r="F536" s="84">
        <f t="shared" si="8"/>
        <v>382320</v>
      </c>
      <c r="G536" s="82">
        <v>720</v>
      </c>
      <c r="K536" s="82">
        <v>440</v>
      </c>
      <c r="L536" s="82">
        <v>1500</v>
      </c>
    </row>
    <row r="537" spans="1:12" ht="30" customHeight="1" x14ac:dyDescent="0.55000000000000004">
      <c r="A537" s="88" t="s">
        <v>1661</v>
      </c>
      <c r="B537" s="62" t="s">
        <v>1045</v>
      </c>
      <c r="C537" s="62" t="s">
        <v>6</v>
      </c>
      <c r="D537" s="91">
        <v>531</v>
      </c>
      <c r="E537" s="74">
        <v>531</v>
      </c>
      <c r="F537" s="84">
        <f t="shared" si="8"/>
        <v>103545</v>
      </c>
      <c r="G537" s="82">
        <v>195</v>
      </c>
      <c r="K537" s="82">
        <v>142</v>
      </c>
      <c r="L537" s="82">
        <v>108</v>
      </c>
    </row>
    <row r="538" spans="1:12" s="59" customFormat="1" ht="36" x14ac:dyDescent="0.55000000000000004">
      <c r="A538" s="88" t="s">
        <v>1661</v>
      </c>
      <c r="B538" s="62" t="s">
        <v>568</v>
      </c>
      <c r="C538" s="61" t="s">
        <v>639</v>
      </c>
      <c r="D538" s="91">
        <v>198.24</v>
      </c>
      <c r="E538" s="74">
        <v>198.24</v>
      </c>
      <c r="F538" s="84">
        <f t="shared" si="8"/>
        <v>1189.44</v>
      </c>
      <c r="G538" s="82">
        <v>6</v>
      </c>
      <c r="K538" s="82">
        <v>6</v>
      </c>
      <c r="L538" s="82">
        <v>6</v>
      </c>
    </row>
    <row r="539" spans="1:12" ht="36" x14ac:dyDescent="0.55000000000000004">
      <c r="A539" s="88" t="s">
        <v>1661</v>
      </c>
      <c r="B539" s="62" t="s">
        <v>584</v>
      </c>
      <c r="C539" s="62" t="s">
        <v>6</v>
      </c>
      <c r="D539" s="91"/>
      <c r="E539" s="74">
        <v>218.3</v>
      </c>
      <c r="F539" s="84">
        <f t="shared" si="8"/>
        <v>0</v>
      </c>
      <c r="G539" s="82"/>
      <c r="K539" s="82">
        <v>310</v>
      </c>
      <c r="L539" s="82">
        <v>310</v>
      </c>
    </row>
    <row r="540" spans="1:12" ht="36" x14ac:dyDescent="0.55000000000000004">
      <c r="A540" s="88" t="s">
        <v>1661</v>
      </c>
      <c r="B540" s="62" t="s">
        <v>359</v>
      </c>
      <c r="C540" s="62" t="s">
        <v>6</v>
      </c>
      <c r="D540" s="91"/>
      <c r="E540" s="74">
        <v>198.24</v>
      </c>
      <c r="F540" s="84">
        <f t="shared" si="8"/>
        <v>61454.400000000001</v>
      </c>
      <c r="G540" s="82">
        <v>310</v>
      </c>
      <c r="K540" s="82">
        <v>60</v>
      </c>
      <c r="L540" s="82">
        <v>105</v>
      </c>
    </row>
    <row r="541" spans="1:12" s="59" customFormat="1" ht="36" hidden="1" x14ac:dyDescent="0.55000000000000004">
      <c r="A541" s="88" t="s">
        <v>1661</v>
      </c>
      <c r="B541" s="62" t="s">
        <v>1630</v>
      </c>
      <c r="C541" s="62" t="s">
        <v>6</v>
      </c>
      <c r="D541" s="91">
        <v>0</v>
      </c>
      <c r="E541" s="74">
        <v>0</v>
      </c>
      <c r="F541" s="84">
        <f t="shared" si="8"/>
        <v>0</v>
      </c>
      <c r="G541" s="82"/>
      <c r="K541" s="82"/>
      <c r="L541" s="82"/>
    </row>
    <row r="542" spans="1:12" ht="36" hidden="1" x14ac:dyDescent="0.55000000000000004">
      <c r="A542" s="88" t="s">
        <v>1661</v>
      </c>
      <c r="B542" s="62" t="s">
        <v>1096</v>
      </c>
      <c r="C542" s="62" t="s">
        <v>842</v>
      </c>
      <c r="D542" s="91"/>
      <c r="E542" s="79"/>
      <c r="F542" s="84">
        <f t="shared" si="8"/>
        <v>0</v>
      </c>
      <c r="G542" s="81"/>
      <c r="K542" s="81"/>
      <c r="L542" s="81"/>
    </row>
    <row r="543" spans="1:12" ht="36" hidden="1" x14ac:dyDescent="0.55000000000000004">
      <c r="A543" s="88" t="s">
        <v>1661</v>
      </c>
      <c r="B543" s="61" t="s">
        <v>660</v>
      </c>
      <c r="C543" s="61" t="s">
        <v>1266</v>
      </c>
      <c r="D543" s="91"/>
      <c r="E543" s="79">
        <v>1924.28</v>
      </c>
      <c r="F543" s="84">
        <f t="shared" si="8"/>
        <v>0</v>
      </c>
      <c r="G543" s="81"/>
      <c r="K543" s="81"/>
      <c r="L543" s="81"/>
    </row>
    <row r="544" spans="1:12" ht="36" hidden="1" x14ac:dyDescent="0.55000000000000004">
      <c r="A544" s="88" t="s">
        <v>1661</v>
      </c>
      <c r="B544" s="62" t="s">
        <v>1420</v>
      </c>
      <c r="C544" s="62" t="s">
        <v>639</v>
      </c>
      <c r="D544" s="91"/>
      <c r="E544" s="79">
        <f>4.51*24</f>
        <v>108.24</v>
      </c>
      <c r="F544" s="84">
        <f t="shared" si="8"/>
        <v>0</v>
      </c>
      <c r="G544" s="81"/>
      <c r="K544" s="81"/>
      <c r="L544" s="81"/>
    </row>
    <row r="545" spans="1:12" ht="36" hidden="1" x14ac:dyDescent="0.55000000000000004">
      <c r="A545" s="88" t="s">
        <v>1661</v>
      </c>
      <c r="B545" s="62" t="s">
        <v>963</v>
      </c>
      <c r="C545" s="62" t="s">
        <v>777</v>
      </c>
      <c r="D545" s="91"/>
      <c r="E545" s="79">
        <f>4.51*144</f>
        <v>649.43999999999994</v>
      </c>
      <c r="F545" s="84">
        <f t="shared" si="8"/>
        <v>0</v>
      </c>
      <c r="G545" s="81"/>
      <c r="K545" s="81"/>
      <c r="L545" s="81"/>
    </row>
    <row r="546" spans="1:12" ht="36" hidden="1" x14ac:dyDescent="0.55000000000000004">
      <c r="A546" s="88" t="s">
        <v>1661</v>
      </c>
      <c r="B546" s="61" t="s">
        <v>788</v>
      </c>
      <c r="C546" s="61" t="s">
        <v>377</v>
      </c>
      <c r="D546" s="91"/>
      <c r="E546" s="79">
        <v>649</v>
      </c>
      <c r="F546" s="84">
        <f t="shared" si="8"/>
        <v>0</v>
      </c>
      <c r="G546" s="81"/>
      <c r="K546" s="81"/>
      <c r="L546" s="81"/>
    </row>
    <row r="547" spans="1:12" ht="36" hidden="1" x14ac:dyDescent="0.55000000000000004">
      <c r="A547" s="88" t="s">
        <v>1661</v>
      </c>
      <c r="B547" s="62" t="s">
        <v>592</v>
      </c>
      <c r="C547" s="61" t="s">
        <v>8</v>
      </c>
      <c r="D547" s="91"/>
      <c r="E547" s="79">
        <v>826</v>
      </c>
      <c r="F547" s="84">
        <f t="shared" si="8"/>
        <v>0</v>
      </c>
      <c r="G547" s="81"/>
      <c r="K547" s="81"/>
      <c r="L547" s="81"/>
    </row>
    <row r="548" spans="1:12" ht="28.5" hidden="1" customHeight="1" x14ac:dyDescent="0.55000000000000004">
      <c r="A548" s="88" t="s">
        <v>1661</v>
      </c>
      <c r="B548" s="62" t="s">
        <v>130</v>
      </c>
      <c r="C548" s="62" t="s">
        <v>8</v>
      </c>
      <c r="D548" s="91"/>
      <c r="E548" s="79">
        <v>3198.9</v>
      </c>
      <c r="F548" s="84">
        <f t="shared" si="8"/>
        <v>0</v>
      </c>
      <c r="G548" s="81"/>
      <c r="K548" s="81"/>
      <c r="L548" s="81"/>
    </row>
    <row r="549" spans="1:12" s="59" customFormat="1" ht="36" hidden="1" x14ac:dyDescent="0.55000000000000004">
      <c r="A549" s="88" t="s">
        <v>1661</v>
      </c>
      <c r="B549" s="62" t="s">
        <v>1478</v>
      </c>
      <c r="C549" s="62" t="s">
        <v>1479</v>
      </c>
      <c r="D549" s="91"/>
      <c r="E549" s="79"/>
      <c r="F549" s="84">
        <f t="shared" si="8"/>
        <v>0</v>
      </c>
      <c r="G549" s="81"/>
      <c r="K549" s="81"/>
      <c r="L549" s="81"/>
    </row>
    <row r="550" spans="1:12" s="59" customFormat="1" ht="36" x14ac:dyDescent="0.55000000000000004">
      <c r="A550" s="88" t="s">
        <v>1661</v>
      </c>
      <c r="B550" s="62" t="s">
        <v>1477</v>
      </c>
      <c r="C550" s="62" t="s">
        <v>6</v>
      </c>
      <c r="D550" s="91"/>
      <c r="E550" s="79">
        <v>209</v>
      </c>
      <c r="F550" s="84">
        <f t="shared" si="8"/>
        <v>836</v>
      </c>
      <c r="G550" s="81">
        <v>4</v>
      </c>
      <c r="K550" s="81">
        <v>6</v>
      </c>
      <c r="L550" s="81">
        <v>6</v>
      </c>
    </row>
    <row r="551" spans="1:12" s="63" customFormat="1" ht="36" x14ac:dyDescent="0.55000000000000004">
      <c r="A551" s="88" t="s">
        <v>1661</v>
      </c>
      <c r="B551" s="62" t="s">
        <v>131</v>
      </c>
      <c r="C551" s="62" t="s">
        <v>6</v>
      </c>
      <c r="D551" s="91"/>
      <c r="E551" s="74">
        <v>645.37</v>
      </c>
      <c r="F551" s="84">
        <f t="shared" si="8"/>
        <v>34849.980000000003</v>
      </c>
      <c r="G551" s="82">
        <v>54</v>
      </c>
      <c r="K551" s="82">
        <v>54</v>
      </c>
      <c r="L551" s="82">
        <v>48</v>
      </c>
    </row>
    <row r="552" spans="1:12" ht="36" x14ac:dyDescent="0.55000000000000004">
      <c r="A552" s="88" t="s">
        <v>1661</v>
      </c>
      <c r="B552" s="62" t="s">
        <v>132</v>
      </c>
      <c r="C552" s="62" t="s">
        <v>6</v>
      </c>
      <c r="D552" s="91">
        <v>2500</v>
      </c>
      <c r="E552" s="74">
        <v>2500</v>
      </c>
      <c r="F552" s="84">
        <f t="shared" si="8"/>
        <v>392500</v>
      </c>
      <c r="G552" s="82">
        <v>157</v>
      </c>
      <c r="K552" s="82">
        <v>296</v>
      </c>
      <c r="L552" s="82">
        <v>445</v>
      </c>
    </row>
    <row r="553" spans="1:12" ht="30" customHeight="1" x14ac:dyDescent="0.55000000000000004">
      <c r="A553" s="88" t="s">
        <v>1661</v>
      </c>
      <c r="B553" s="62" t="s">
        <v>360</v>
      </c>
      <c r="C553" s="62" t="s">
        <v>6</v>
      </c>
      <c r="D553" s="91">
        <v>2832</v>
      </c>
      <c r="E553" s="79">
        <v>2832</v>
      </c>
      <c r="F553" s="84">
        <f t="shared" si="8"/>
        <v>28320</v>
      </c>
      <c r="G553" s="81">
        <v>10</v>
      </c>
      <c r="K553" s="81">
        <v>10</v>
      </c>
      <c r="L553" s="81"/>
    </row>
    <row r="554" spans="1:12" ht="36" hidden="1" x14ac:dyDescent="0.55000000000000004">
      <c r="A554" s="88" t="s">
        <v>1661</v>
      </c>
      <c r="B554" s="62" t="s">
        <v>1216</v>
      </c>
      <c r="C554" s="62" t="s">
        <v>1217</v>
      </c>
      <c r="D554" s="91"/>
      <c r="E554" s="79"/>
      <c r="F554" s="84">
        <f t="shared" si="8"/>
        <v>0</v>
      </c>
      <c r="G554" s="81"/>
      <c r="K554" s="81"/>
      <c r="L554" s="81"/>
    </row>
    <row r="555" spans="1:12" s="59" customFormat="1" ht="36" x14ac:dyDescent="0.55000000000000004">
      <c r="A555" s="88" t="s">
        <v>1661</v>
      </c>
      <c r="B555" s="62" t="s">
        <v>133</v>
      </c>
      <c r="C555" s="62" t="s">
        <v>6</v>
      </c>
      <c r="D555" s="91"/>
      <c r="E555" s="79">
        <v>2500</v>
      </c>
      <c r="F555" s="84">
        <f t="shared" si="8"/>
        <v>85000</v>
      </c>
      <c r="G555" s="81">
        <v>34</v>
      </c>
      <c r="K555" s="81">
        <v>37</v>
      </c>
      <c r="L555" s="81">
        <v>37</v>
      </c>
    </row>
    <row r="556" spans="1:12" ht="36" hidden="1" x14ac:dyDescent="0.55000000000000004">
      <c r="A556" s="88" t="s">
        <v>1661</v>
      </c>
      <c r="B556" s="62" t="s">
        <v>1432</v>
      </c>
      <c r="C556" s="62" t="s">
        <v>6</v>
      </c>
      <c r="D556" s="91"/>
      <c r="E556" s="79">
        <v>0</v>
      </c>
      <c r="F556" s="84">
        <f t="shared" si="8"/>
        <v>0</v>
      </c>
      <c r="G556" s="81"/>
      <c r="K556" s="81"/>
      <c r="L556" s="81"/>
    </row>
    <row r="557" spans="1:12" s="59" customFormat="1" ht="36" hidden="1" x14ac:dyDescent="0.55000000000000004">
      <c r="A557" s="88" t="s">
        <v>1661</v>
      </c>
      <c r="B557" s="62" t="s">
        <v>1536</v>
      </c>
      <c r="C557" s="62"/>
      <c r="D557" s="91"/>
      <c r="E557" s="79">
        <v>0</v>
      </c>
      <c r="F557" s="84">
        <f t="shared" si="8"/>
        <v>0</v>
      </c>
      <c r="G557" s="81"/>
      <c r="K557" s="81"/>
      <c r="L557" s="81"/>
    </row>
    <row r="558" spans="1:12" ht="36" x14ac:dyDescent="0.55000000000000004">
      <c r="A558" s="88" t="s">
        <v>1661</v>
      </c>
      <c r="B558" s="62" t="s">
        <v>134</v>
      </c>
      <c r="C558" s="62" t="s">
        <v>6</v>
      </c>
      <c r="D558" s="91">
        <v>54</v>
      </c>
      <c r="E558" s="79">
        <v>54</v>
      </c>
      <c r="F558" s="84">
        <f t="shared" si="8"/>
        <v>279882</v>
      </c>
      <c r="G558" s="81">
        <v>5183</v>
      </c>
      <c r="K558" s="81">
        <v>4500</v>
      </c>
      <c r="L558" s="81">
        <v>21800</v>
      </c>
    </row>
    <row r="559" spans="1:12" ht="36" hidden="1" x14ac:dyDescent="0.55000000000000004">
      <c r="A559" s="88" t="s">
        <v>1661</v>
      </c>
      <c r="B559" s="61" t="s">
        <v>673</v>
      </c>
      <c r="C559" s="61" t="s">
        <v>6</v>
      </c>
      <c r="D559" s="91"/>
      <c r="E559" s="79">
        <v>1428</v>
      </c>
      <c r="F559" s="84">
        <f t="shared" si="8"/>
        <v>0</v>
      </c>
      <c r="G559" s="81"/>
      <c r="K559" s="81"/>
      <c r="L559" s="81"/>
    </row>
    <row r="560" spans="1:12" ht="36" x14ac:dyDescent="0.55000000000000004">
      <c r="A560" s="88" t="s">
        <v>1661</v>
      </c>
      <c r="B560" s="65" t="s">
        <v>135</v>
      </c>
      <c r="C560" s="65" t="s">
        <v>6</v>
      </c>
      <c r="D560" s="95">
        <v>3130</v>
      </c>
      <c r="E560" s="79">
        <v>3130</v>
      </c>
      <c r="F560" s="84">
        <f t="shared" si="8"/>
        <v>28170</v>
      </c>
      <c r="G560" s="81">
        <v>9</v>
      </c>
      <c r="K560" s="81">
        <v>11</v>
      </c>
      <c r="L560" s="81">
        <v>10</v>
      </c>
    </row>
    <row r="561" spans="1:12" ht="31.5" hidden="1" customHeight="1" x14ac:dyDescent="0.55000000000000004">
      <c r="A561" s="88" t="s">
        <v>1661</v>
      </c>
      <c r="B561" s="61" t="s">
        <v>906</v>
      </c>
      <c r="C561" s="62" t="s">
        <v>6</v>
      </c>
      <c r="D561" s="91"/>
      <c r="E561" s="74">
        <v>0</v>
      </c>
      <c r="F561" s="84">
        <f t="shared" si="8"/>
        <v>0</v>
      </c>
      <c r="G561" s="81"/>
      <c r="K561" s="81"/>
      <c r="L561" s="81"/>
    </row>
    <row r="562" spans="1:12" ht="36" x14ac:dyDescent="0.55000000000000004">
      <c r="A562" s="88" t="s">
        <v>1661</v>
      </c>
      <c r="B562" s="61" t="s">
        <v>1434</v>
      </c>
      <c r="C562" s="62" t="s">
        <v>6</v>
      </c>
      <c r="D562" s="91"/>
      <c r="E562" s="79">
        <v>68.34</v>
      </c>
      <c r="F562" s="84">
        <f t="shared" si="8"/>
        <v>546.72</v>
      </c>
      <c r="G562" s="81">
        <v>8</v>
      </c>
      <c r="K562" s="81">
        <v>8</v>
      </c>
      <c r="L562" s="81">
        <v>8</v>
      </c>
    </row>
    <row r="563" spans="1:12" ht="33.75" hidden="1" customHeight="1" x14ac:dyDescent="0.55000000000000004">
      <c r="A563" s="88" t="s">
        <v>1661</v>
      </c>
      <c r="B563" s="61" t="s">
        <v>1360</v>
      </c>
      <c r="C563" s="62" t="s">
        <v>6</v>
      </c>
      <c r="D563" s="91"/>
      <c r="E563" s="74">
        <v>0</v>
      </c>
      <c r="F563" s="84">
        <f t="shared" si="8"/>
        <v>0</v>
      </c>
      <c r="G563" s="81"/>
      <c r="K563" s="81"/>
      <c r="L563" s="81"/>
    </row>
    <row r="564" spans="1:12" ht="36" hidden="1" x14ac:dyDescent="0.55000000000000004">
      <c r="A564" s="88" t="s">
        <v>1661</v>
      </c>
      <c r="B564" s="62" t="s">
        <v>1374</v>
      </c>
      <c r="C564" s="62" t="s">
        <v>6</v>
      </c>
      <c r="D564" s="91"/>
      <c r="E564" s="79">
        <v>0</v>
      </c>
      <c r="F564" s="84">
        <f t="shared" si="8"/>
        <v>0</v>
      </c>
      <c r="G564" s="81"/>
      <c r="K564" s="81"/>
      <c r="L564" s="81"/>
    </row>
    <row r="565" spans="1:12" ht="36" hidden="1" x14ac:dyDescent="0.55000000000000004">
      <c r="A565" s="88" t="s">
        <v>1661</v>
      </c>
      <c r="B565" s="62" t="s">
        <v>1433</v>
      </c>
      <c r="C565" s="62" t="s">
        <v>6</v>
      </c>
      <c r="D565" s="91"/>
      <c r="E565" s="79">
        <v>0</v>
      </c>
      <c r="F565" s="84">
        <f t="shared" si="8"/>
        <v>0</v>
      </c>
      <c r="G565" s="81"/>
      <c r="K565" s="81"/>
      <c r="L565" s="81"/>
    </row>
    <row r="566" spans="1:12" ht="36" x14ac:dyDescent="0.55000000000000004">
      <c r="A566" s="88" t="s">
        <v>1661</v>
      </c>
      <c r="B566" s="62" t="s">
        <v>136</v>
      </c>
      <c r="C566" s="62" t="s">
        <v>6</v>
      </c>
      <c r="D566" s="91">
        <v>68.34</v>
      </c>
      <c r="E566" s="79">
        <v>391.65</v>
      </c>
      <c r="F566" s="84">
        <f t="shared" si="8"/>
        <v>58747.5</v>
      </c>
      <c r="G566" s="81">
        <v>150</v>
      </c>
      <c r="K566" s="81">
        <v>67</v>
      </c>
      <c r="L566" s="81">
        <v>137</v>
      </c>
    </row>
    <row r="567" spans="1:12" ht="36" x14ac:dyDescent="0.55000000000000004">
      <c r="A567" s="88" t="s">
        <v>1661</v>
      </c>
      <c r="B567" s="62" t="s">
        <v>945</v>
      </c>
      <c r="C567" s="62" t="s">
        <v>9</v>
      </c>
      <c r="D567" s="91">
        <v>68.34</v>
      </c>
      <c r="E567" s="79">
        <v>62</v>
      </c>
      <c r="F567" s="84">
        <f t="shared" si="8"/>
        <v>8866</v>
      </c>
      <c r="G567" s="81">
        <v>143</v>
      </c>
      <c r="K567" s="81">
        <v>157</v>
      </c>
      <c r="L567" s="81">
        <v>537</v>
      </c>
    </row>
    <row r="568" spans="1:12" s="59" customFormat="1" ht="33" customHeight="1" x14ac:dyDescent="0.55000000000000004">
      <c r="A568" s="88" t="s">
        <v>1661</v>
      </c>
      <c r="B568" s="62" t="s">
        <v>1480</v>
      </c>
      <c r="C568" s="62" t="s">
        <v>9</v>
      </c>
      <c r="D568" s="91"/>
      <c r="E568" s="79">
        <v>68.34</v>
      </c>
      <c r="F568" s="84">
        <f t="shared" si="8"/>
        <v>2186.88</v>
      </c>
      <c r="G568" s="81">
        <v>32</v>
      </c>
      <c r="K568" s="81"/>
      <c r="L568" s="81"/>
    </row>
    <row r="569" spans="1:12" s="59" customFormat="1" ht="36" hidden="1" x14ac:dyDescent="0.55000000000000004">
      <c r="A569" s="88" t="s">
        <v>1661</v>
      </c>
      <c r="B569" s="62" t="s">
        <v>1481</v>
      </c>
      <c r="C569" s="62" t="s">
        <v>9</v>
      </c>
      <c r="D569" s="91"/>
      <c r="E569" s="79"/>
      <c r="F569" s="84">
        <f t="shared" si="8"/>
        <v>0</v>
      </c>
      <c r="G569" s="81"/>
      <c r="K569" s="81"/>
      <c r="L569" s="81"/>
    </row>
    <row r="570" spans="1:12" ht="36" x14ac:dyDescent="0.55000000000000004">
      <c r="A570" s="88" t="s">
        <v>1661</v>
      </c>
      <c r="B570" s="62" t="s">
        <v>361</v>
      </c>
      <c r="C570" s="62" t="s">
        <v>9</v>
      </c>
      <c r="D570" s="91">
        <v>83.34</v>
      </c>
      <c r="E570" s="79">
        <v>391.65</v>
      </c>
      <c r="F570" s="84">
        <f t="shared" si="8"/>
        <v>186033.75</v>
      </c>
      <c r="G570" s="81">
        <v>475</v>
      </c>
      <c r="K570" s="81">
        <v>552</v>
      </c>
      <c r="L570" s="81">
        <v>508</v>
      </c>
    </row>
    <row r="571" spans="1:12" s="59" customFormat="1" ht="36" x14ac:dyDescent="0.55000000000000004">
      <c r="A571" s="88" t="s">
        <v>1661</v>
      </c>
      <c r="B571" s="62" t="s">
        <v>1482</v>
      </c>
      <c r="C571" s="62" t="s">
        <v>9</v>
      </c>
      <c r="D571" s="91"/>
      <c r="E571" s="79">
        <v>83.34</v>
      </c>
      <c r="F571" s="84">
        <f t="shared" ref="F571:F634" si="9">G571*E571</f>
        <v>23751.9</v>
      </c>
      <c r="G571" s="81">
        <v>285</v>
      </c>
      <c r="K571" s="81">
        <v>245</v>
      </c>
      <c r="L571" s="81">
        <v>246</v>
      </c>
    </row>
    <row r="572" spans="1:12" ht="36" x14ac:dyDescent="0.55000000000000004">
      <c r="A572" s="88" t="s">
        <v>1661</v>
      </c>
      <c r="B572" s="62" t="s">
        <v>591</v>
      </c>
      <c r="C572" s="62" t="s">
        <v>9</v>
      </c>
      <c r="D572" s="91">
        <v>135</v>
      </c>
      <c r="E572" s="79">
        <v>135</v>
      </c>
      <c r="F572" s="84">
        <f t="shared" si="9"/>
        <v>23085</v>
      </c>
      <c r="G572" s="81">
        <v>171</v>
      </c>
      <c r="K572" s="81">
        <v>164</v>
      </c>
      <c r="L572" s="81">
        <v>159</v>
      </c>
    </row>
    <row r="573" spans="1:12" ht="36" x14ac:dyDescent="0.55000000000000004">
      <c r="A573" s="88" t="s">
        <v>1661</v>
      </c>
      <c r="B573" s="62" t="s">
        <v>1396</v>
      </c>
      <c r="C573" s="62" t="s">
        <v>9</v>
      </c>
      <c r="D573" s="91"/>
      <c r="E573" s="79">
        <v>0</v>
      </c>
      <c r="F573" s="84">
        <f t="shared" si="9"/>
        <v>0</v>
      </c>
      <c r="G573" s="81"/>
      <c r="K573" s="81">
        <v>7</v>
      </c>
      <c r="L573" s="81">
        <v>11</v>
      </c>
    </row>
    <row r="574" spans="1:12" ht="36" x14ac:dyDescent="0.55000000000000004">
      <c r="A574" s="88" t="s">
        <v>1661</v>
      </c>
      <c r="B574" s="62" t="s">
        <v>137</v>
      </c>
      <c r="C574" s="62" t="s">
        <v>9</v>
      </c>
      <c r="D574" s="91">
        <v>50.94</v>
      </c>
      <c r="E574" s="79">
        <v>50.95</v>
      </c>
      <c r="F574" s="84">
        <f t="shared" si="9"/>
        <v>6063.05</v>
      </c>
      <c r="G574" s="81">
        <v>119</v>
      </c>
      <c r="K574" s="81">
        <v>94</v>
      </c>
      <c r="L574" s="81">
        <v>245</v>
      </c>
    </row>
    <row r="575" spans="1:12" ht="36" hidden="1" x14ac:dyDescent="0.55000000000000004">
      <c r="A575" s="88" t="s">
        <v>1661</v>
      </c>
      <c r="B575" s="62" t="s">
        <v>453</v>
      </c>
      <c r="C575" s="62" t="s">
        <v>9</v>
      </c>
      <c r="D575" s="91"/>
      <c r="E575" s="79">
        <v>37.340000000000003</v>
      </c>
      <c r="F575" s="84">
        <f t="shared" si="9"/>
        <v>0</v>
      </c>
      <c r="G575" s="81"/>
      <c r="K575" s="81"/>
      <c r="L575" s="81"/>
    </row>
    <row r="576" spans="1:12" ht="36" x14ac:dyDescent="0.55000000000000004">
      <c r="A576" s="88" t="s">
        <v>1661</v>
      </c>
      <c r="B576" s="62" t="s">
        <v>362</v>
      </c>
      <c r="C576" s="62" t="s">
        <v>9</v>
      </c>
      <c r="D576" s="91">
        <v>75</v>
      </c>
      <c r="E576" s="79">
        <v>75</v>
      </c>
      <c r="F576" s="84">
        <f t="shared" si="9"/>
        <v>373875</v>
      </c>
      <c r="G576" s="81">
        <v>4985</v>
      </c>
      <c r="K576" s="81">
        <v>2142</v>
      </c>
      <c r="L576" s="81">
        <v>14050</v>
      </c>
    </row>
    <row r="577" spans="1:12" ht="30" hidden="1" customHeight="1" x14ac:dyDescent="0.55000000000000004">
      <c r="A577" s="88" t="s">
        <v>1661</v>
      </c>
      <c r="B577" s="62" t="s">
        <v>1098</v>
      </c>
      <c r="C577" s="62" t="s">
        <v>6</v>
      </c>
      <c r="D577" s="91"/>
      <c r="E577" s="79"/>
      <c r="F577" s="84">
        <f t="shared" si="9"/>
        <v>0</v>
      </c>
      <c r="G577" s="81"/>
      <c r="K577" s="81"/>
      <c r="L577" s="81"/>
    </row>
    <row r="578" spans="1:12" s="59" customFormat="1" ht="30" hidden="1" customHeight="1" x14ac:dyDescent="0.55000000000000004">
      <c r="A578" s="88" t="s">
        <v>1661</v>
      </c>
      <c r="B578" s="62" t="s">
        <v>1613</v>
      </c>
      <c r="C578" s="62" t="s">
        <v>9</v>
      </c>
      <c r="D578" s="91"/>
      <c r="E578" s="79">
        <v>0</v>
      </c>
      <c r="F578" s="84">
        <f t="shared" si="9"/>
        <v>0</v>
      </c>
      <c r="G578" s="81"/>
      <c r="K578" s="81"/>
      <c r="L578" s="81"/>
    </row>
    <row r="579" spans="1:12" s="59" customFormat="1" ht="30" hidden="1" customHeight="1" x14ac:dyDescent="0.55000000000000004">
      <c r="A579" s="88" t="s">
        <v>1661</v>
      </c>
      <c r="B579" s="62" t="s">
        <v>1612</v>
      </c>
      <c r="C579" s="62" t="s">
        <v>9</v>
      </c>
      <c r="D579" s="91"/>
      <c r="E579" s="79">
        <v>0</v>
      </c>
      <c r="F579" s="84">
        <f t="shared" si="9"/>
        <v>0</v>
      </c>
      <c r="G579" s="81"/>
      <c r="K579" s="81"/>
      <c r="L579" s="81"/>
    </row>
    <row r="580" spans="1:12" s="59" customFormat="1" ht="36" x14ac:dyDescent="0.55000000000000004">
      <c r="A580" s="88" t="s">
        <v>1661</v>
      </c>
      <c r="B580" s="62" t="s">
        <v>840</v>
      </c>
      <c r="C580" s="62" t="s">
        <v>9</v>
      </c>
      <c r="D580" s="91"/>
      <c r="E580" s="79">
        <v>35.090000000000003</v>
      </c>
      <c r="F580" s="84">
        <f t="shared" si="9"/>
        <v>26528.04</v>
      </c>
      <c r="G580" s="81">
        <v>756</v>
      </c>
      <c r="K580" s="81">
        <v>774</v>
      </c>
      <c r="L580" s="81">
        <v>793</v>
      </c>
    </row>
    <row r="581" spans="1:12" ht="36" x14ac:dyDescent="0.55000000000000004">
      <c r="A581" s="88" t="s">
        <v>1661</v>
      </c>
      <c r="B581" s="62" t="s">
        <v>138</v>
      </c>
      <c r="C581" s="62" t="s">
        <v>9</v>
      </c>
      <c r="D581" s="91">
        <v>68</v>
      </c>
      <c r="E581" s="79">
        <v>68</v>
      </c>
      <c r="F581" s="84">
        <f t="shared" si="9"/>
        <v>59976</v>
      </c>
      <c r="G581" s="81">
        <v>882</v>
      </c>
      <c r="K581" s="81">
        <v>768</v>
      </c>
      <c r="L581" s="81">
        <v>631</v>
      </c>
    </row>
    <row r="582" spans="1:12" ht="36" x14ac:dyDescent="0.55000000000000004">
      <c r="A582" s="88" t="s">
        <v>1661</v>
      </c>
      <c r="B582" s="62" t="s">
        <v>139</v>
      </c>
      <c r="C582" s="62" t="s">
        <v>9</v>
      </c>
      <c r="D582" s="91">
        <v>75</v>
      </c>
      <c r="E582" s="79">
        <v>75</v>
      </c>
      <c r="F582" s="84">
        <f t="shared" si="9"/>
        <v>43650</v>
      </c>
      <c r="G582" s="81">
        <v>582</v>
      </c>
      <c r="K582" s="81">
        <v>599</v>
      </c>
      <c r="L582" s="81">
        <v>498</v>
      </c>
    </row>
    <row r="583" spans="1:12" ht="36" x14ac:dyDescent="0.55000000000000004">
      <c r="A583" s="88" t="s">
        <v>1661</v>
      </c>
      <c r="B583" s="62" t="s">
        <v>140</v>
      </c>
      <c r="C583" s="62" t="s">
        <v>9</v>
      </c>
      <c r="D583" s="91">
        <v>69.599999999999994</v>
      </c>
      <c r="E583" s="79">
        <v>69.599999999999994</v>
      </c>
      <c r="F583" s="84">
        <f t="shared" si="9"/>
        <v>669830.39999999991</v>
      </c>
      <c r="G583" s="81">
        <v>9624</v>
      </c>
      <c r="K583" s="81">
        <v>6574</v>
      </c>
      <c r="L583" s="81">
        <v>6318</v>
      </c>
    </row>
    <row r="584" spans="1:12" ht="36" x14ac:dyDescent="0.55000000000000004">
      <c r="A584" s="88" t="s">
        <v>1661</v>
      </c>
      <c r="B584" s="62" t="s">
        <v>141</v>
      </c>
      <c r="C584" s="62" t="s">
        <v>9</v>
      </c>
      <c r="D584" s="91">
        <v>185</v>
      </c>
      <c r="E584" s="79">
        <v>185</v>
      </c>
      <c r="F584" s="84">
        <f t="shared" si="9"/>
        <v>149850</v>
      </c>
      <c r="G584" s="81">
        <v>810</v>
      </c>
      <c r="K584" s="81">
        <v>1373</v>
      </c>
      <c r="L584" s="81">
        <v>3756</v>
      </c>
    </row>
    <row r="585" spans="1:12" s="59" customFormat="1" ht="36" x14ac:dyDescent="0.55000000000000004">
      <c r="A585" s="88" t="s">
        <v>1661</v>
      </c>
      <c r="B585" s="62" t="s">
        <v>363</v>
      </c>
      <c r="C585" s="62" t="s">
        <v>9</v>
      </c>
      <c r="D585" s="91">
        <v>84</v>
      </c>
      <c r="E585" s="79">
        <v>84</v>
      </c>
      <c r="F585" s="84">
        <f t="shared" si="9"/>
        <v>44772</v>
      </c>
      <c r="G585" s="81">
        <v>533</v>
      </c>
      <c r="K585" s="81">
        <v>510</v>
      </c>
      <c r="L585" s="81">
        <v>465</v>
      </c>
    </row>
    <row r="586" spans="1:12" s="59" customFormat="1" ht="31.5" customHeight="1" x14ac:dyDescent="0.55000000000000004">
      <c r="A586" s="88" t="s">
        <v>1661</v>
      </c>
      <c r="B586" s="62" t="s">
        <v>1451</v>
      </c>
      <c r="C586" s="62" t="s">
        <v>9</v>
      </c>
      <c r="D586" s="91">
        <v>84</v>
      </c>
      <c r="E586" s="79">
        <v>84</v>
      </c>
      <c r="F586" s="84">
        <f t="shared" si="9"/>
        <v>8568</v>
      </c>
      <c r="G586" s="81">
        <v>102</v>
      </c>
      <c r="K586" s="81">
        <v>104</v>
      </c>
      <c r="L586" s="81">
        <v>241</v>
      </c>
    </row>
    <row r="587" spans="1:12" s="59" customFormat="1" ht="30" hidden="1" customHeight="1" x14ac:dyDescent="0.55000000000000004">
      <c r="A587" s="88" t="s">
        <v>1661</v>
      </c>
      <c r="B587" s="62" t="s">
        <v>1555</v>
      </c>
      <c r="C587" s="62" t="s">
        <v>9</v>
      </c>
      <c r="D587" s="91"/>
      <c r="E587" s="79">
        <v>0</v>
      </c>
      <c r="F587" s="84">
        <f t="shared" si="9"/>
        <v>0</v>
      </c>
      <c r="G587" s="81"/>
      <c r="K587" s="81"/>
      <c r="L587" s="81"/>
    </row>
    <row r="588" spans="1:12" s="59" customFormat="1" ht="30" hidden="1" customHeight="1" x14ac:dyDescent="0.55000000000000004">
      <c r="A588" s="88" t="s">
        <v>1661</v>
      </c>
      <c r="B588" s="62" t="s">
        <v>1557</v>
      </c>
      <c r="C588" s="62"/>
      <c r="D588" s="91"/>
      <c r="E588" s="79">
        <v>0</v>
      </c>
      <c r="F588" s="84">
        <f t="shared" si="9"/>
        <v>0</v>
      </c>
      <c r="G588" s="81"/>
      <c r="K588" s="81"/>
      <c r="L588" s="81"/>
    </row>
    <row r="589" spans="1:12" ht="36" hidden="1" x14ac:dyDescent="0.55000000000000004">
      <c r="A589" s="88" t="s">
        <v>1661</v>
      </c>
      <c r="B589" s="61" t="s">
        <v>560</v>
      </c>
      <c r="C589" s="61" t="s">
        <v>6</v>
      </c>
      <c r="D589" s="91"/>
      <c r="E589" s="79">
        <v>246.72</v>
      </c>
      <c r="F589" s="84">
        <f t="shared" si="9"/>
        <v>0</v>
      </c>
      <c r="G589" s="81"/>
      <c r="K589" s="81"/>
      <c r="L589" s="81"/>
    </row>
    <row r="590" spans="1:12" ht="33" hidden="1" customHeight="1" x14ac:dyDescent="0.55000000000000004">
      <c r="A590" s="88" t="s">
        <v>1661</v>
      </c>
      <c r="B590" s="61" t="s">
        <v>1334</v>
      </c>
      <c r="C590" s="61" t="s">
        <v>6</v>
      </c>
      <c r="D590" s="91"/>
      <c r="E590" s="79">
        <v>0</v>
      </c>
      <c r="F590" s="84">
        <f t="shared" si="9"/>
        <v>0</v>
      </c>
      <c r="G590" s="81"/>
      <c r="K590" s="81"/>
      <c r="L590" s="81"/>
    </row>
    <row r="591" spans="1:12" s="59" customFormat="1" ht="33" hidden="1" customHeight="1" x14ac:dyDescent="0.55000000000000004">
      <c r="A591" s="88" t="s">
        <v>1661</v>
      </c>
      <c r="B591" s="61" t="s">
        <v>1372</v>
      </c>
      <c r="C591" s="61" t="s">
        <v>6</v>
      </c>
      <c r="D591" s="91"/>
      <c r="E591" s="79"/>
      <c r="F591" s="84">
        <f t="shared" si="9"/>
        <v>0</v>
      </c>
      <c r="G591" s="81"/>
      <c r="K591" s="81"/>
      <c r="L591" s="81"/>
    </row>
    <row r="592" spans="1:12" s="59" customFormat="1" ht="36" hidden="1" x14ac:dyDescent="0.55000000000000004">
      <c r="A592" s="88" t="s">
        <v>1661</v>
      </c>
      <c r="B592" s="61" t="s">
        <v>1556</v>
      </c>
      <c r="C592" s="61" t="s">
        <v>6</v>
      </c>
      <c r="D592" s="91"/>
      <c r="E592" s="79">
        <v>0</v>
      </c>
      <c r="F592" s="84">
        <f t="shared" si="9"/>
        <v>0</v>
      </c>
      <c r="G592" s="81"/>
      <c r="K592" s="81"/>
      <c r="L592" s="81"/>
    </row>
    <row r="593" spans="1:12" ht="36" hidden="1" x14ac:dyDescent="0.55000000000000004">
      <c r="A593" s="88" t="s">
        <v>1661</v>
      </c>
      <c r="B593" s="61" t="s">
        <v>971</v>
      </c>
      <c r="C593" s="61" t="s">
        <v>6</v>
      </c>
      <c r="D593" s="91"/>
      <c r="E593" s="79"/>
      <c r="F593" s="84">
        <f t="shared" si="9"/>
        <v>0</v>
      </c>
      <c r="G593" s="81"/>
      <c r="K593" s="81"/>
      <c r="L593" s="81"/>
    </row>
    <row r="594" spans="1:12" s="59" customFormat="1" ht="36" hidden="1" x14ac:dyDescent="0.55000000000000004">
      <c r="A594" s="88" t="s">
        <v>1661</v>
      </c>
      <c r="B594" s="62" t="s">
        <v>1609</v>
      </c>
      <c r="C594" s="61" t="s">
        <v>6</v>
      </c>
      <c r="D594" s="91"/>
      <c r="E594" s="79">
        <v>0</v>
      </c>
      <c r="F594" s="84">
        <f t="shared" si="9"/>
        <v>0</v>
      </c>
      <c r="G594" s="81"/>
      <c r="K594" s="81"/>
      <c r="L594" s="81"/>
    </row>
    <row r="595" spans="1:12" ht="36" x14ac:dyDescent="0.55000000000000004">
      <c r="A595" s="88" t="s">
        <v>1661</v>
      </c>
      <c r="B595" s="62" t="s">
        <v>142</v>
      </c>
      <c r="C595" s="62" t="s">
        <v>6</v>
      </c>
      <c r="D595" s="91"/>
      <c r="E595" s="79">
        <v>1428</v>
      </c>
      <c r="F595" s="84">
        <f t="shared" si="9"/>
        <v>2856</v>
      </c>
      <c r="G595" s="81">
        <v>2</v>
      </c>
      <c r="K595" s="81">
        <v>2</v>
      </c>
      <c r="L595" s="81">
        <v>2</v>
      </c>
    </row>
    <row r="596" spans="1:12" ht="36" x14ac:dyDescent="0.55000000000000004">
      <c r="A596" s="88" t="s">
        <v>1661</v>
      </c>
      <c r="B596" s="62" t="s">
        <v>143</v>
      </c>
      <c r="C596" s="62" t="s">
        <v>6</v>
      </c>
      <c r="D596" s="91"/>
      <c r="E596" s="79">
        <v>959</v>
      </c>
      <c r="F596" s="84">
        <f t="shared" si="9"/>
        <v>1918</v>
      </c>
      <c r="G596" s="81">
        <v>2</v>
      </c>
      <c r="K596" s="81">
        <v>2</v>
      </c>
      <c r="L596" s="81">
        <v>2</v>
      </c>
    </row>
    <row r="597" spans="1:12" ht="36" x14ac:dyDescent="0.55000000000000004">
      <c r="A597" s="88" t="s">
        <v>1661</v>
      </c>
      <c r="B597" s="62" t="s">
        <v>380</v>
      </c>
      <c r="C597" s="62" t="s">
        <v>454</v>
      </c>
      <c r="D597" s="91"/>
      <c r="E597" s="79">
        <v>35.36</v>
      </c>
      <c r="F597" s="84">
        <f t="shared" si="9"/>
        <v>707.2</v>
      </c>
      <c r="G597" s="81">
        <v>20</v>
      </c>
      <c r="K597" s="81">
        <v>23</v>
      </c>
      <c r="L597" s="81">
        <v>20</v>
      </c>
    </row>
    <row r="598" spans="1:12" ht="36" x14ac:dyDescent="0.55000000000000004">
      <c r="A598" s="88" t="s">
        <v>1661</v>
      </c>
      <c r="B598" s="62" t="s">
        <v>379</v>
      </c>
      <c r="C598" s="62" t="s">
        <v>6</v>
      </c>
      <c r="D598" s="91"/>
      <c r="E598" s="79">
        <v>35.36</v>
      </c>
      <c r="F598" s="84">
        <f t="shared" si="9"/>
        <v>990.07999999999993</v>
      </c>
      <c r="G598" s="81">
        <v>28</v>
      </c>
      <c r="K598" s="81">
        <v>27</v>
      </c>
      <c r="L598" s="81">
        <v>17</v>
      </c>
    </row>
    <row r="599" spans="1:12" ht="36" x14ac:dyDescent="0.55000000000000004">
      <c r="A599" s="88" t="s">
        <v>1661</v>
      </c>
      <c r="B599" s="62" t="s">
        <v>145</v>
      </c>
      <c r="C599" s="62" t="s">
        <v>6</v>
      </c>
      <c r="D599" s="91"/>
      <c r="E599" s="79">
        <v>35.36</v>
      </c>
      <c r="F599" s="84">
        <f t="shared" si="9"/>
        <v>0</v>
      </c>
      <c r="G599" s="81"/>
      <c r="K599" s="81"/>
      <c r="L599" s="81">
        <v>30</v>
      </c>
    </row>
    <row r="600" spans="1:12" ht="36" x14ac:dyDescent="0.55000000000000004">
      <c r="A600" s="88" t="s">
        <v>1661</v>
      </c>
      <c r="B600" s="62" t="s">
        <v>146</v>
      </c>
      <c r="C600" s="62" t="s">
        <v>6</v>
      </c>
      <c r="D600" s="91"/>
      <c r="E600" s="79">
        <v>35.36</v>
      </c>
      <c r="F600" s="84">
        <f t="shared" si="9"/>
        <v>0</v>
      </c>
      <c r="G600" s="81"/>
      <c r="K600" s="81">
        <v>20</v>
      </c>
      <c r="L600" s="81">
        <v>20</v>
      </c>
    </row>
    <row r="601" spans="1:12" ht="36" x14ac:dyDescent="0.55000000000000004">
      <c r="A601" s="88" t="s">
        <v>1661</v>
      </c>
      <c r="B601" s="62" t="s">
        <v>151</v>
      </c>
      <c r="C601" s="62" t="s">
        <v>144</v>
      </c>
      <c r="D601" s="90">
        <v>62.54</v>
      </c>
      <c r="E601" s="79">
        <v>62.54</v>
      </c>
      <c r="F601" s="84">
        <f t="shared" si="9"/>
        <v>2251.44</v>
      </c>
      <c r="G601" s="81">
        <v>36</v>
      </c>
      <c r="K601" s="81">
        <v>36</v>
      </c>
      <c r="L601" s="81">
        <v>36</v>
      </c>
    </row>
    <row r="602" spans="1:12" ht="36" x14ac:dyDescent="0.55000000000000004">
      <c r="A602" s="88" t="s">
        <v>1661</v>
      </c>
      <c r="B602" s="62" t="s">
        <v>1046</v>
      </c>
      <c r="C602" s="62" t="s">
        <v>6</v>
      </c>
      <c r="D602" s="90">
        <v>62.54</v>
      </c>
      <c r="E602" s="79">
        <v>62.54</v>
      </c>
      <c r="F602" s="84">
        <f t="shared" si="9"/>
        <v>813.02</v>
      </c>
      <c r="G602" s="81">
        <v>13</v>
      </c>
      <c r="K602" s="81">
        <v>13</v>
      </c>
      <c r="L602" s="81">
        <v>3</v>
      </c>
    </row>
    <row r="603" spans="1:12" ht="36" x14ac:dyDescent="0.55000000000000004">
      <c r="A603" s="88" t="s">
        <v>1661</v>
      </c>
      <c r="B603" s="62" t="s">
        <v>147</v>
      </c>
      <c r="C603" s="62" t="s">
        <v>6</v>
      </c>
      <c r="D603" s="90"/>
      <c r="E603" s="79">
        <v>35.36</v>
      </c>
      <c r="F603" s="84">
        <f t="shared" si="9"/>
        <v>318.24</v>
      </c>
      <c r="G603" s="81">
        <v>9</v>
      </c>
      <c r="K603" s="81">
        <v>9</v>
      </c>
      <c r="L603" s="81">
        <v>9</v>
      </c>
    </row>
    <row r="604" spans="1:12" ht="36" x14ac:dyDescent="0.55000000000000004">
      <c r="A604" s="88" t="s">
        <v>1661</v>
      </c>
      <c r="B604" s="62" t="s">
        <v>148</v>
      </c>
      <c r="C604" s="62" t="s">
        <v>144</v>
      </c>
      <c r="D604" s="90">
        <v>62.54</v>
      </c>
      <c r="E604" s="79">
        <v>62.54</v>
      </c>
      <c r="F604" s="84">
        <f t="shared" si="9"/>
        <v>52908.84</v>
      </c>
      <c r="G604" s="81">
        <v>846</v>
      </c>
      <c r="K604" s="81">
        <v>333</v>
      </c>
      <c r="L604" s="81">
        <v>918</v>
      </c>
    </row>
    <row r="605" spans="1:12" ht="36" x14ac:dyDescent="0.55000000000000004">
      <c r="A605" s="88" t="s">
        <v>1661</v>
      </c>
      <c r="B605" s="62" t="s">
        <v>1047</v>
      </c>
      <c r="C605" s="62" t="s">
        <v>6</v>
      </c>
      <c r="D605" s="90">
        <v>62.54</v>
      </c>
      <c r="E605" s="79">
        <v>62.54</v>
      </c>
      <c r="F605" s="84">
        <f t="shared" si="9"/>
        <v>31895.399999999998</v>
      </c>
      <c r="G605" s="81">
        <v>510</v>
      </c>
      <c r="K605" s="81">
        <v>811</v>
      </c>
      <c r="L605" s="81">
        <v>943</v>
      </c>
    </row>
    <row r="606" spans="1:12" s="59" customFormat="1" ht="36" x14ac:dyDescent="0.55000000000000004">
      <c r="A606" s="88" t="s">
        <v>1661</v>
      </c>
      <c r="B606" s="62" t="s">
        <v>149</v>
      </c>
      <c r="C606" s="62" t="s">
        <v>144</v>
      </c>
      <c r="D606" s="90">
        <v>62.54</v>
      </c>
      <c r="E606" s="79">
        <v>62.54</v>
      </c>
      <c r="F606" s="84">
        <f t="shared" si="9"/>
        <v>1438.42</v>
      </c>
      <c r="G606" s="81">
        <v>23</v>
      </c>
      <c r="K606" s="81">
        <v>20</v>
      </c>
      <c r="L606" s="81">
        <v>28</v>
      </c>
    </row>
    <row r="607" spans="1:12" ht="36" x14ac:dyDescent="0.55000000000000004">
      <c r="A607" s="88" t="s">
        <v>1661</v>
      </c>
      <c r="B607" s="62" t="s">
        <v>364</v>
      </c>
      <c r="C607" s="62" t="s">
        <v>144</v>
      </c>
      <c r="D607" s="91">
        <v>112.52</v>
      </c>
      <c r="E607" s="79">
        <v>112.52</v>
      </c>
      <c r="F607" s="84">
        <f t="shared" si="9"/>
        <v>19128.399999999998</v>
      </c>
      <c r="G607" s="81">
        <v>170</v>
      </c>
      <c r="K607" s="81">
        <v>186</v>
      </c>
      <c r="L607" s="81">
        <v>185</v>
      </c>
    </row>
    <row r="608" spans="1:12" ht="33.75" hidden="1" customHeight="1" x14ac:dyDescent="0.55000000000000004">
      <c r="A608" s="88" t="s">
        <v>1661</v>
      </c>
      <c r="B608" s="62" t="s">
        <v>1241</v>
      </c>
      <c r="C608" s="62" t="s">
        <v>1236</v>
      </c>
      <c r="D608" s="91"/>
      <c r="E608" s="79">
        <v>35.36</v>
      </c>
      <c r="F608" s="84">
        <f t="shared" si="9"/>
        <v>0</v>
      </c>
      <c r="G608" s="81"/>
      <c r="K608" s="81"/>
      <c r="L608" s="81"/>
    </row>
    <row r="609" spans="1:12" ht="34.5" customHeight="1" x14ac:dyDescent="0.55000000000000004">
      <c r="A609" s="88" t="s">
        <v>1661</v>
      </c>
      <c r="B609" s="62" t="s">
        <v>1243</v>
      </c>
      <c r="C609" s="62" t="s">
        <v>144</v>
      </c>
      <c r="D609" s="91"/>
      <c r="E609" s="79">
        <v>35.36</v>
      </c>
      <c r="F609" s="84">
        <f t="shared" si="9"/>
        <v>0</v>
      </c>
      <c r="G609" s="81"/>
      <c r="K609" s="81"/>
      <c r="L609" s="81">
        <v>10</v>
      </c>
    </row>
    <row r="610" spans="1:12" ht="36" hidden="1" x14ac:dyDescent="0.55000000000000004">
      <c r="A610" s="88" t="s">
        <v>1661</v>
      </c>
      <c r="B610" s="62" t="s">
        <v>1335</v>
      </c>
      <c r="C610" s="62" t="s">
        <v>7</v>
      </c>
      <c r="D610" s="91"/>
      <c r="E610" s="79">
        <v>35</v>
      </c>
      <c r="F610" s="84">
        <f t="shared" si="9"/>
        <v>0</v>
      </c>
      <c r="G610" s="81"/>
      <c r="K610" s="81"/>
      <c r="L610" s="81"/>
    </row>
    <row r="611" spans="1:12" ht="36" hidden="1" x14ac:dyDescent="0.55000000000000004">
      <c r="A611" s="88" t="s">
        <v>1661</v>
      </c>
      <c r="B611" s="62" t="s">
        <v>1339</v>
      </c>
      <c r="C611" s="62" t="s">
        <v>7</v>
      </c>
      <c r="D611" s="91"/>
      <c r="E611" s="79">
        <v>35</v>
      </c>
      <c r="F611" s="84">
        <f t="shared" si="9"/>
        <v>0</v>
      </c>
      <c r="G611" s="81"/>
      <c r="K611" s="81"/>
      <c r="L611" s="81"/>
    </row>
    <row r="612" spans="1:12" ht="36" x14ac:dyDescent="0.55000000000000004">
      <c r="A612" s="88" t="s">
        <v>1661</v>
      </c>
      <c r="B612" s="62" t="s">
        <v>150</v>
      </c>
      <c r="C612" s="62" t="s">
        <v>144</v>
      </c>
      <c r="D612" s="91"/>
      <c r="E612" s="79">
        <v>35.36</v>
      </c>
      <c r="F612" s="84">
        <f t="shared" si="9"/>
        <v>353.6</v>
      </c>
      <c r="G612" s="81">
        <v>10</v>
      </c>
      <c r="K612" s="81">
        <v>17</v>
      </c>
      <c r="L612" s="81">
        <v>12</v>
      </c>
    </row>
    <row r="613" spans="1:12" ht="36" hidden="1" x14ac:dyDescent="0.55000000000000004">
      <c r="A613" s="88" t="s">
        <v>1661</v>
      </c>
      <c r="B613" s="65" t="s">
        <v>1048</v>
      </c>
      <c r="C613" s="65" t="s">
        <v>6</v>
      </c>
      <c r="D613" s="95"/>
      <c r="E613" s="79">
        <v>35.36</v>
      </c>
      <c r="F613" s="84">
        <f t="shared" si="9"/>
        <v>0</v>
      </c>
      <c r="G613" s="81"/>
      <c r="K613" s="81"/>
      <c r="L613" s="81"/>
    </row>
    <row r="614" spans="1:12" ht="36" hidden="1" x14ac:dyDescent="0.55000000000000004">
      <c r="A614" s="88" t="s">
        <v>1661</v>
      </c>
      <c r="B614" s="62" t="s">
        <v>831</v>
      </c>
      <c r="C614" s="62" t="s">
        <v>6</v>
      </c>
      <c r="D614" s="91"/>
      <c r="E614" s="80">
        <v>0</v>
      </c>
      <c r="F614" s="84">
        <f t="shared" si="9"/>
        <v>0</v>
      </c>
      <c r="G614" s="81"/>
      <c r="K614" s="81"/>
      <c r="L614" s="81"/>
    </row>
    <row r="615" spans="1:12" ht="36" hidden="1" x14ac:dyDescent="0.55000000000000004">
      <c r="A615" s="88" t="s">
        <v>1661</v>
      </c>
      <c r="B615" s="62" t="s">
        <v>1234</v>
      </c>
      <c r="C615" s="62" t="s">
        <v>6</v>
      </c>
      <c r="D615" s="91"/>
      <c r="E615" s="79">
        <v>1428</v>
      </c>
      <c r="F615" s="84">
        <f t="shared" si="9"/>
        <v>0</v>
      </c>
      <c r="G615" s="81"/>
      <c r="K615" s="81"/>
      <c r="L615" s="81"/>
    </row>
    <row r="616" spans="1:12" ht="36" hidden="1" x14ac:dyDescent="0.55000000000000004">
      <c r="A616" s="88" t="s">
        <v>1661</v>
      </c>
      <c r="B616" s="62" t="s">
        <v>1233</v>
      </c>
      <c r="C616" s="62" t="s">
        <v>6</v>
      </c>
      <c r="D616" s="91"/>
      <c r="E616" s="79">
        <v>900</v>
      </c>
      <c r="F616" s="84">
        <f t="shared" si="9"/>
        <v>0</v>
      </c>
      <c r="G616" s="81"/>
      <c r="K616" s="81"/>
      <c r="L616" s="81"/>
    </row>
    <row r="617" spans="1:12" s="59" customFormat="1" ht="36" hidden="1" x14ac:dyDescent="0.55000000000000004">
      <c r="A617" s="88" t="s">
        <v>1661</v>
      </c>
      <c r="B617" s="62" t="s">
        <v>1483</v>
      </c>
      <c r="C617" s="62" t="s">
        <v>6</v>
      </c>
      <c r="D617" s="91"/>
      <c r="E617" s="79"/>
      <c r="F617" s="84">
        <f t="shared" si="9"/>
        <v>0</v>
      </c>
      <c r="G617" s="81"/>
      <c r="K617" s="81"/>
      <c r="L617" s="81"/>
    </row>
    <row r="618" spans="1:12" ht="36" x14ac:dyDescent="0.55000000000000004">
      <c r="A618" s="88" t="s">
        <v>1661</v>
      </c>
      <c r="B618" s="62" t="s">
        <v>152</v>
      </c>
      <c r="C618" s="62" t="s">
        <v>144</v>
      </c>
      <c r="D618" s="91"/>
      <c r="E618" s="79">
        <v>450</v>
      </c>
      <c r="F618" s="84">
        <f t="shared" si="9"/>
        <v>15750</v>
      </c>
      <c r="G618" s="81">
        <v>35</v>
      </c>
      <c r="K618" s="81">
        <v>47</v>
      </c>
      <c r="L618" s="81">
        <v>43</v>
      </c>
    </row>
    <row r="619" spans="1:12" ht="36" x14ac:dyDescent="0.55000000000000004">
      <c r="A619" s="88" t="s">
        <v>1661</v>
      </c>
      <c r="B619" s="62" t="s">
        <v>576</v>
      </c>
      <c r="C619" s="62" t="s">
        <v>6</v>
      </c>
      <c r="D619" s="91">
        <v>2070.9</v>
      </c>
      <c r="E619" s="79">
        <v>2070</v>
      </c>
      <c r="F619" s="84">
        <f t="shared" si="9"/>
        <v>117990</v>
      </c>
      <c r="G619" s="81">
        <v>57</v>
      </c>
      <c r="K619" s="81">
        <v>57</v>
      </c>
      <c r="L619" s="81">
        <v>51</v>
      </c>
    </row>
    <row r="620" spans="1:12" ht="33.75" customHeight="1" x14ac:dyDescent="0.55000000000000004">
      <c r="A620" s="88" t="s">
        <v>1661</v>
      </c>
      <c r="B620" s="62" t="s">
        <v>153</v>
      </c>
      <c r="C620" s="62" t="s">
        <v>9</v>
      </c>
      <c r="D620" s="91"/>
      <c r="E620" s="79">
        <v>1525.74</v>
      </c>
      <c r="F620" s="84">
        <f t="shared" si="9"/>
        <v>0</v>
      </c>
      <c r="G620" s="81"/>
      <c r="K620" s="81"/>
      <c r="L620" s="81">
        <v>23</v>
      </c>
    </row>
    <row r="621" spans="1:12" s="59" customFormat="1" ht="33" customHeight="1" x14ac:dyDescent="0.55000000000000004">
      <c r="A621" s="88" t="s">
        <v>1661</v>
      </c>
      <c r="B621" s="62" t="s">
        <v>1635</v>
      </c>
      <c r="C621" s="62" t="s">
        <v>9</v>
      </c>
      <c r="D621" s="91">
        <v>0</v>
      </c>
      <c r="E621" s="79">
        <v>57</v>
      </c>
      <c r="F621" s="84">
        <f t="shared" si="9"/>
        <v>798</v>
      </c>
      <c r="G621" s="81">
        <v>14</v>
      </c>
      <c r="K621" s="81">
        <v>5</v>
      </c>
      <c r="L621" s="81">
        <v>23</v>
      </c>
    </row>
    <row r="622" spans="1:12" ht="36" x14ac:dyDescent="0.55000000000000004">
      <c r="A622" s="88" t="s">
        <v>1661</v>
      </c>
      <c r="B622" s="62" t="s">
        <v>155</v>
      </c>
      <c r="C622" s="62" t="s">
        <v>6</v>
      </c>
      <c r="D622" s="91">
        <v>57</v>
      </c>
      <c r="E622" s="79">
        <v>49</v>
      </c>
      <c r="F622" s="84">
        <f t="shared" si="9"/>
        <v>1960</v>
      </c>
      <c r="G622" s="81">
        <v>40</v>
      </c>
      <c r="K622" s="81">
        <v>87</v>
      </c>
      <c r="L622" s="81">
        <v>68</v>
      </c>
    </row>
    <row r="623" spans="1:12" s="59" customFormat="1" ht="36" hidden="1" x14ac:dyDescent="0.55000000000000004">
      <c r="A623" s="88" t="s">
        <v>1661</v>
      </c>
      <c r="B623" s="62" t="s">
        <v>1485</v>
      </c>
      <c r="C623" s="62" t="s">
        <v>6</v>
      </c>
      <c r="D623" s="91"/>
      <c r="E623" s="79"/>
      <c r="F623" s="84">
        <f t="shared" si="9"/>
        <v>0</v>
      </c>
      <c r="G623" s="81"/>
      <c r="K623" s="81"/>
      <c r="L623" s="81"/>
    </row>
    <row r="624" spans="1:12" ht="36" x14ac:dyDescent="0.55000000000000004">
      <c r="A624" s="88" t="s">
        <v>1661</v>
      </c>
      <c r="B624" s="62" t="s">
        <v>570</v>
      </c>
      <c r="C624" s="62" t="s">
        <v>6</v>
      </c>
      <c r="D624" s="91">
        <v>57.5</v>
      </c>
      <c r="E624" s="79">
        <v>79.3</v>
      </c>
      <c r="F624" s="84">
        <f t="shared" si="9"/>
        <v>71687.199999999997</v>
      </c>
      <c r="G624" s="81">
        <v>904</v>
      </c>
      <c r="K624" s="81">
        <v>3680</v>
      </c>
      <c r="L624" s="81">
        <v>2800</v>
      </c>
    </row>
    <row r="625" spans="1:12" ht="31.5" hidden="1" customHeight="1" x14ac:dyDescent="0.55000000000000004">
      <c r="A625" s="88" t="s">
        <v>1661</v>
      </c>
      <c r="B625" s="62" t="s">
        <v>1205</v>
      </c>
      <c r="C625" s="62" t="s">
        <v>6</v>
      </c>
      <c r="D625" s="91"/>
      <c r="E625" s="79">
        <v>78.260000000000005</v>
      </c>
      <c r="F625" s="84">
        <f t="shared" si="9"/>
        <v>0</v>
      </c>
      <c r="G625" s="81"/>
      <c r="K625" s="81"/>
      <c r="L625" s="81"/>
    </row>
    <row r="626" spans="1:12" ht="36" hidden="1" x14ac:dyDescent="0.55000000000000004">
      <c r="A626" s="88" t="s">
        <v>1661</v>
      </c>
      <c r="B626" s="62" t="s">
        <v>1359</v>
      </c>
      <c r="C626" s="62" t="s">
        <v>6</v>
      </c>
      <c r="D626" s="91"/>
      <c r="E626" s="80">
        <v>0</v>
      </c>
      <c r="F626" s="84">
        <f t="shared" si="9"/>
        <v>0</v>
      </c>
      <c r="G626" s="81"/>
      <c r="K626" s="81"/>
      <c r="L626" s="81"/>
    </row>
    <row r="627" spans="1:12" ht="36" x14ac:dyDescent="0.55000000000000004">
      <c r="A627" s="88" t="s">
        <v>1661</v>
      </c>
      <c r="B627" s="62" t="s">
        <v>1387</v>
      </c>
      <c r="C627" s="61" t="s">
        <v>6</v>
      </c>
      <c r="D627" s="91"/>
      <c r="E627" s="79">
        <v>57.5</v>
      </c>
      <c r="F627" s="84">
        <f t="shared" si="9"/>
        <v>11500</v>
      </c>
      <c r="G627" s="81">
        <v>200</v>
      </c>
      <c r="K627" s="81">
        <v>200</v>
      </c>
      <c r="L627" s="81">
        <v>200</v>
      </c>
    </row>
    <row r="628" spans="1:12" ht="36" x14ac:dyDescent="0.55000000000000004">
      <c r="A628" s="88" t="s">
        <v>1661</v>
      </c>
      <c r="B628" s="61" t="s">
        <v>156</v>
      </c>
      <c r="C628" s="62" t="s">
        <v>6</v>
      </c>
      <c r="D628" s="91">
        <v>170</v>
      </c>
      <c r="E628" s="79">
        <v>170</v>
      </c>
      <c r="F628" s="84">
        <f t="shared" si="9"/>
        <v>444720</v>
      </c>
      <c r="G628" s="81">
        <v>2616</v>
      </c>
      <c r="K628" s="81">
        <v>2685</v>
      </c>
      <c r="L628" s="81">
        <v>2281</v>
      </c>
    </row>
    <row r="629" spans="1:12" ht="36" x14ac:dyDescent="0.55000000000000004">
      <c r="A629" s="88" t="s">
        <v>1661</v>
      </c>
      <c r="B629" s="62" t="s">
        <v>790</v>
      </c>
      <c r="C629" s="62" t="s">
        <v>6</v>
      </c>
      <c r="D629" s="91">
        <v>30.3</v>
      </c>
      <c r="E629" s="79">
        <v>30</v>
      </c>
      <c r="F629" s="84">
        <f t="shared" si="9"/>
        <v>189840</v>
      </c>
      <c r="G629" s="81">
        <v>6328</v>
      </c>
      <c r="K629" s="81">
        <v>3850</v>
      </c>
      <c r="L629" s="81">
        <v>8300</v>
      </c>
    </row>
    <row r="630" spans="1:12" ht="36" hidden="1" x14ac:dyDescent="0.55000000000000004">
      <c r="A630" s="88" t="s">
        <v>1661</v>
      </c>
      <c r="B630" s="62" t="s">
        <v>1063</v>
      </c>
      <c r="C630" s="61" t="s">
        <v>6</v>
      </c>
      <c r="D630" s="91"/>
      <c r="E630" s="79">
        <v>7.97</v>
      </c>
      <c r="F630" s="84">
        <f t="shared" si="9"/>
        <v>0</v>
      </c>
      <c r="G630" s="81"/>
      <c r="K630" s="81"/>
      <c r="L630" s="81"/>
    </row>
    <row r="631" spans="1:12" ht="36" hidden="1" x14ac:dyDescent="0.55000000000000004">
      <c r="A631" s="88" t="s">
        <v>1661</v>
      </c>
      <c r="B631" s="62" t="s">
        <v>157</v>
      </c>
      <c r="C631" s="62" t="s">
        <v>455</v>
      </c>
      <c r="D631" s="91"/>
      <c r="E631" s="79">
        <v>29.04</v>
      </c>
      <c r="F631" s="84">
        <f t="shared" si="9"/>
        <v>0</v>
      </c>
      <c r="G631" s="81"/>
      <c r="K631" s="81"/>
      <c r="L631" s="81"/>
    </row>
    <row r="632" spans="1:12" ht="36" hidden="1" x14ac:dyDescent="0.55000000000000004">
      <c r="A632" s="88" t="s">
        <v>1661</v>
      </c>
      <c r="B632" s="62" t="s">
        <v>1421</v>
      </c>
      <c r="C632" s="62" t="s">
        <v>6</v>
      </c>
      <c r="D632" s="91"/>
      <c r="E632" s="79"/>
      <c r="F632" s="84">
        <f t="shared" si="9"/>
        <v>0</v>
      </c>
      <c r="G632" s="81"/>
      <c r="K632" s="81"/>
      <c r="L632" s="81"/>
    </row>
    <row r="633" spans="1:12" ht="36" hidden="1" x14ac:dyDescent="0.55000000000000004">
      <c r="A633" s="88" t="s">
        <v>1661</v>
      </c>
      <c r="B633" s="62" t="s">
        <v>1422</v>
      </c>
      <c r="C633" s="62" t="s">
        <v>9</v>
      </c>
      <c r="D633" s="91"/>
      <c r="E633" s="79"/>
      <c r="F633" s="84">
        <f t="shared" si="9"/>
        <v>0</v>
      </c>
      <c r="G633" s="81"/>
      <c r="K633" s="81"/>
      <c r="L633" s="81"/>
    </row>
    <row r="634" spans="1:12" ht="36" hidden="1" x14ac:dyDescent="0.55000000000000004">
      <c r="A634" s="88" t="s">
        <v>1661</v>
      </c>
      <c r="B634" s="62" t="s">
        <v>1388</v>
      </c>
      <c r="C634" s="62" t="s">
        <v>1389</v>
      </c>
      <c r="D634" s="91"/>
      <c r="E634" s="80">
        <v>0</v>
      </c>
      <c r="F634" s="84">
        <f t="shared" si="9"/>
        <v>0</v>
      </c>
      <c r="G634" s="81"/>
      <c r="K634" s="81"/>
      <c r="L634" s="81"/>
    </row>
    <row r="635" spans="1:12" s="59" customFormat="1" ht="33" hidden="1" customHeight="1" x14ac:dyDescent="0.55000000000000004">
      <c r="A635" s="88" t="s">
        <v>1661</v>
      </c>
      <c r="B635" s="62" t="s">
        <v>1562</v>
      </c>
      <c r="C635" s="62"/>
      <c r="D635" s="91"/>
      <c r="E635" s="80">
        <v>0</v>
      </c>
      <c r="F635" s="84">
        <f t="shared" ref="F635:F696" si="10">G635*E635</f>
        <v>0</v>
      </c>
      <c r="G635" s="81"/>
      <c r="K635" s="81"/>
      <c r="L635" s="81"/>
    </row>
    <row r="636" spans="1:12" s="59" customFormat="1" ht="33" hidden="1" customHeight="1" x14ac:dyDescent="0.55000000000000004">
      <c r="A636" s="88" t="s">
        <v>1661</v>
      </c>
      <c r="B636" s="62" t="s">
        <v>1631</v>
      </c>
      <c r="C636" s="62"/>
      <c r="D636" s="91">
        <v>0</v>
      </c>
      <c r="E636" s="80">
        <v>0</v>
      </c>
      <c r="F636" s="84">
        <f t="shared" si="10"/>
        <v>0</v>
      </c>
      <c r="G636" s="81"/>
      <c r="K636" s="81"/>
      <c r="L636" s="81"/>
    </row>
    <row r="637" spans="1:12" s="59" customFormat="1" ht="36" hidden="1" x14ac:dyDescent="0.55000000000000004">
      <c r="A637" s="88" t="s">
        <v>1661</v>
      </c>
      <c r="B637" s="62" t="s">
        <v>1548</v>
      </c>
      <c r="C637" s="62"/>
      <c r="D637" s="91"/>
      <c r="E637" s="74">
        <v>0</v>
      </c>
      <c r="F637" s="84">
        <f t="shared" si="10"/>
        <v>0</v>
      </c>
      <c r="G637" s="81"/>
      <c r="K637" s="81"/>
      <c r="L637" s="81"/>
    </row>
    <row r="638" spans="1:12" ht="36" hidden="1" x14ac:dyDescent="0.55000000000000004">
      <c r="A638" s="88" t="s">
        <v>1661</v>
      </c>
      <c r="B638" s="62" t="s">
        <v>1041</v>
      </c>
      <c r="C638" s="62" t="s">
        <v>6</v>
      </c>
      <c r="D638" s="91"/>
      <c r="E638" s="79">
        <v>442</v>
      </c>
      <c r="F638" s="84">
        <f t="shared" si="10"/>
        <v>0</v>
      </c>
      <c r="G638" s="81"/>
      <c r="K638" s="81"/>
      <c r="L638" s="81"/>
    </row>
    <row r="639" spans="1:12" ht="36" hidden="1" x14ac:dyDescent="0.55000000000000004">
      <c r="A639" s="88" t="s">
        <v>1661</v>
      </c>
      <c r="B639" s="62" t="s">
        <v>1042</v>
      </c>
      <c r="C639" s="62" t="s">
        <v>6</v>
      </c>
      <c r="D639" s="91"/>
      <c r="E639" s="79">
        <v>442</v>
      </c>
      <c r="F639" s="84">
        <f t="shared" si="10"/>
        <v>0</v>
      </c>
      <c r="G639" s="81"/>
      <c r="K639" s="81"/>
      <c r="L639" s="81"/>
    </row>
    <row r="640" spans="1:12" ht="36" hidden="1" x14ac:dyDescent="0.55000000000000004">
      <c r="A640" s="88" t="s">
        <v>1661</v>
      </c>
      <c r="B640" s="62" t="s">
        <v>1228</v>
      </c>
      <c r="C640" s="62" t="s">
        <v>6</v>
      </c>
      <c r="D640" s="91"/>
      <c r="E640" s="79">
        <v>442</v>
      </c>
      <c r="F640" s="84">
        <f t="shared" si="10"/>
        <v>0</v>
      </c>
      <c r="G640" s="81"/>
      <c r="K640" s="81"/>
      <c r="L640" s="81"/>
    </row>
    <row r="641" spans="1:12" ht="36" hidden="1" x14ac:dyDescent="0.55000000000000004">
      <c r="A641" s="88" t="s">
        <v>1661</v>
      </c>
      <c r="B641" s="62" t="s">
        <v>1229</v>
      </c>
      <c r="C641" s="62" t="s">
        <v>6</v>
      </c>
      <c r="D641" s="91"/>
      <c r="E641" s="79">
        <v>442</v>
      </c>
      <c r="F641" s="84">
        <f t="shared" si="10"/>
        <v>0</v>
      </c>
      <c r="G641" s="81"/>
      <c r="K641" s="81"/>
      <c r="L641" s="81"/>
    </row>
    <row r="642" spans="1:12" ht="36" hidden="1" x14ac:dyDescent="0.55000000000000004">
      <c r="A642" s="88" t="s">
        <v>1661</v>
      </c>
      <c r="B642" s="62" t="s">
        <v>1230</v>
      </c>
      <c r="C642" s="62" t="s">
        <v>6</v>
      </c>
      <c r="D642" s="91"/>
      <c r="E642" s="79">
        <v>442</v>
      </c>
      <c r="F642" s="84">
        <f t="shared" si="10"/>
        <v>0</v>
      </c>
      <c r="G642" s="81"/>
      <c r="K642" s="81"/>
      <c r="L642" s="81"/>
    </row>
    <row r="643" spans="1:12" ht="36" hidden="1" x14ac:dyDescent="0.55000000000000004">
      <c r="A643" s="88" t="s">
        <v>1661</v>
      </c>
      <c r="B643" s="62" t="s">
        <v>1231</v>
      </c>
      <c r="C643" s="62" t="s">
        <v>6</v>
      </c>
      <c r="D643" s="91"/>
      <c r="E643" s="79">
        <v>442</v>
      </c>
      <c r="F643" s="84">
        <f t="shared" si="10"/>
        <v>0</v>
      </c>
      <c r="G643" s="81"/>
      <c r="K643" s="81"/>
      <c r="L643" s="81"/>
    </row>
    <row r="644" spans="1:12" ht="36" hidden="1" x14ac:dyDescent="0.55000000000000004">
      <c r="A644" s="88" t="s">
        <v>1661</v>
      </c>
      <c r="B644" s="62" t="s">
        <v>1232</v>
      </c>
      <c r="C644" s="62" t="s">
        <v>6</v>
      </c>
      <c r="D644" s="91"/>
      <c r="E644" s="79">
        <v>442</v>
      </c>
      <c r="F644" s="84">
        <f t="shared" si="10"/>
        <v>0</v>
      </c>
      <c r="G644" s="81"/>
      <c r="K644" s="81"/>
      <c r="L644" s="81"/>
    </row>
    <row r="645" spans="1:12" ht="36" hidden="1" x14ac:dyDescent="0.55000000000000004">
      <c r="A645" s="88" t="s">
        <v>1661</v>
      </c>
      <c r="B645" s="62" t="s">
        <v>456</v>
      </c>
      <c r="C645" s="62" t="s">
        <v>6</v>
      </c>
      <c r="D645" s="91"/>
      <c r="E645" s="79">
        <v>0</v>
      </c>
      <c r="F645" s="84">
        <f t="shared" si="10"/>
        <v>0</v>
      </c>
      <c r="G645" s="81"/>
      <c r="K645" s="81"/>
      <c r="L645" s="81"/>
    </row>
    <row r="646" spans="1:12" ht="36" hidden="1" x14ac:dyDescent="0.55000000000000004">
      <c r="A646" s="88" t="s">
        <v>1661</v>
      </c>
      <c r="B646" s="62" t="s">
        <v>457</v>
      </c>
      <c r="C646" s="62" t="s">
        <v>6</v>
      </c>
      <c r="D646" s="91"/>
      <c r="E646" s="79">
        <v>0</v>
      </c>
      <c r="F646" s="84">
        <f t="shared" si="10"/>
        <v>0</v>
      </c>
      <c r="G646" s="81"/>
      <c r="K646" s="81"/>
      <c r="L646" s="81"/>
    </row>
    <row r="647" spans="1:12" ht="36" hidden="1" x14ac:dyDescent="0.55000000000000004">
      <c r="A647" s="88" t="s">
        <v>1661</v>
      </c>
      <c r="B647" s="62" t="s">
        <v>365</v>
      </c>
      <c r="C647" s="62" t="s">
        <v>6</v>
      </c>
      <c r="D647" s="91"/>
      <c r="E647" s="79">
        <v>0</v>
      </c>
      <c r="F647" s="84">
        <f t="shared" si="10"/>
        <v>0</v>
      </c>
      <c r="G647" s="81"/>
      <c r="K647" s="81"/>
      <c r="L647" s="81"/>
    </row>
    <row r="648" spans="1:12" ht="36" x14ac:dyDescent="0.55000000000000004">
      <c r="A648" s="88" t="s">
        <v>1661</v>
      </c>
      <c r="B648" s="62" t="s">
        <v>374</v>
      </c>
      <c r="C648" s="62" t="s">
        <v>6</v>
      </c>
      <c r="D648" s="91"/>
      <c r="E648" s="79">
        <v>16.850000000000001</v>
      </c>
      <c r="F648" s="84">
        <f t="shared" si="10"/>
        <v>0</v>
      </c>
      <c r="G648" s="81"/>
      <c r="K648" s="81"/>
      <c r="L648" s="81">
        <v>10</v>
      </c>
    </row>
    <row r="649" spans="1:12" ht="36" x14ac:dyDescent="0.55000000000000004">
      <c r="A649" s="88" t="s">
        <v>1661</v>
      </c>
      <c r="B649" s="62" t="s">
        <v>556</v>
      </c>
      <c r="C649" s="62" t="s">
        <v>6</v>
      </c>
      <c r="D649" s="91">
        <v>70.8</v>
      </c>
      <c r="E649" s="79">
        <v>70.8</v>
      </c>
      <c r="F649" s="84">
        <f t="shared" si="10"/>
        <v>9912</v>
      </c>
      <c r="G649" s="81">
        <v>140</v>
      </c>
      <c r="K649" s="81">
        <v>157</v>
      </c>
      <c r="L649" s="81">
        <v>154</v>
      </c>
    </row>
    <row r="650" spans="1:12" ht="36" x14ac:dyDescent="0.55000000000000004">
      <c r="A650" s="88" t="s">
        <v>1661</v>
      </c>
      <c r="B650" s="61" t="s">
        <v>778</v>
      </c>
      <c r="C650" s="62" t="s">
        <v>6</v>
      </c>
      <c r="D650" s="91">
        <v>23.52</v>
      </c>
      <c r="E650" s="79">
        <v>23.52</v>
      </c>
      <c r="F650" s="84">
        <f t="shared" si="10"/>
        <v>4704</v>
      </c>
      <c r="G650" s="81">
        <v>200</v>
      </c>
      <c r="K650" s="81">
        <v>197</v>
      </c>
      <c r="L650" s="81">
        <v>160</v>
      </c>
    </row>
    <row r="651" spans="1:12" s="59" customFormat="1" ht="36" x14ac:dyDescent="0.55000000000000004">
      <c r="A651" s="88" t="s">
        <v>1661</v>
      </c>
      <c r="B651" s="61" t="s">
        <v>1341</v>
      </c>
      <c r="C651" s="62" t="s">
        <v>6</v>
      </c>
      <c r="D651" s="91"/>
      <c r="E651" s="79">
        <v>18.55</v>
      </c>
      <c r="F651" s="84">
        <f t="shared" si="10"/>
        <v>556.5</v>
      </c>
      <c r="G651" s="81">
        <v>30</v>
      </c>
      <c r="K651" s="81">
        <v>30</v>
      </c>
      <c r="L651" s="81">
        <v>30</v>
      </c>
    </row>
    <row r="652" spans="1:12" ht="36" x14ac:dyDescent="0.55000000000000004">
      <c r="A652" s="88" t="s">
        <v>1661</v>
      </c>
      <c r="B652" s="62" t="s">
        <v>158</v>
      </c>
      <c r="C652" s="62" t="s">
        <v>6</v>
      </c>
      <c r="D652" s="91">
        <v>70.8</v>
      </c>
      <c r="E652" s="79">
        <v>70.8</v>
      </c>
      <c r="F652" s="84">
        <f t="shared" si="10"/>
        <v>43754.400000000001</v>
      </c>
      <c r="G652" s="81">
        <v>618</v>
      </c>
      <c r="K652" s="81">
        <v>574</v>
      </c>
      <c r="L652" s="81">
        <v>454</v>
      </c>
    </row>
    <row r="653" spans="1:12" ht="36" x14ac:dyDescent="0.55000000000000004">
      <c r="A653" s="88" t="s">
        <v>1661</v>
      </c>
      <c r="B653" s="62" t="s">
        <v>159</v>
      </c>
      <c r="C653" s="62" t="s">
        <v>6</v>
      </c>
      <c r="D653" s="91"/>
      <c r="E653" s="79">
        <v>16.850000000000001</v>
      </c>
      <c r="F653" s="84">
        <f t="shared" si="10"/>
        <v>505.50000000000006</v>
      </c>
      <c r="G653" s="81">
        <v>30</v>
      </c>
      <c r="K653" s="81">
        <v>30</v>
      </c>
      <c r="L653" s="81"/>
    </row>
    <row r="654" spans="1:12" ht="36" x14ac:dyDescent="0.55000000000000004">
      <c r="A654" s="88" t="s">
        <v>1661</v>
      </c>
      <c r="B654" s="62" t="s">
        <v>160</v>
      </c>
      <c r="C654" s="62" t="s">
        <v>6</v>
      </c>
      <c r="D654" s="91">
        <v>59</v>
      </c>
      <c r="E654" s="79">
        <v>59</v>
      </c>
      <c r="F654" s="84">
        <f t="shared" si="10"/>
        <v>38940</v>
      </c>
      <c r="G654" s="81">
        <v>660</v>
      </c>
      <c r="K654" s="81">
        <v>629</v>
      </c>
      <c r="L654" s="81">
        <v>488</v>
      </c>
    </row>
    <row r="655" spans="1:12" ht="36" x14ac:dyDescent="0.55000000000000004">
      <c r="A655" s="88" t="s">
        <v>1661</v>
      </c>
      <c r="B655" s="62" t="s">
        <v>161</v>
      </c>
      <c r="C655" s="62" t="s">
        <v>6</v>
      </c>
      <c r="D655" s="91"/>
      <c r="E655" s="79">
        <v>16.850000000000001</v>
      </c>
      <c r="F655" s="84">
        <f t="shared" si="10"/>
        <v>337</v>
      </c>
      <c r="G655" s="81">
        <v>20</v>
      </c>
      <c r="K655" s="81">
        <v>20</v>
      </c>
      <c r="L655" s="81">
        <v>20</v>
      </c>
    </row>
    <row r="656" spans="1:12" ht="36" x14ac:dyDescent="0.55000000000000004">
      <c r="A656" s="88" t="s">
        <v>1661</v>
      </c>
      <c r="B656" s="62" t="s">
        <v>162</v>
      </c>
      <c r="C656" s="62" t="s">
        <v>6</v>
      </c>
      <c r="D656" s="91">
        <v>70.8</v>
      </c>
      <c r="E656" s="79">
        <v>70.8</v>
      </c>
      <c r="F656" s="84">
        <f t="shared" si="10"/>
        <v>7363.2</v>
      </c>
      <c r="G656" s="81">
        <v>104</v>
      </c>
      <c r="K656" s="81">
        <v>120</v>
      </c>
      <c r="L656" s="81">
        <v>107</v>
      </c>
    </row>
    <row r="657" spans="1:12" ht="36" x14ac:dyDescent="0.55000000000000004">
      <c r="A657" s="88" t="s">
        <v>1661</v>
      </c>
      <c r="B657" s="62" t="s">
        <v>163</v>
      </c>
      <c r="C657" s="62" t="s">
        <v>6</v>
      </c>
      <c r="D657" s="91"/>
      <c r="E657" s="79">
        <v>16.850000000000001</v>
      </c>
      <c r="F657" s="84">
        <f t="shared" si="10"/>
        <v>438.1</v>
      </c>
      <c r="G657" s="81">
        <v>26</v>
      </c>
      <c r="K657" s="81">
        <v>16</v>
      </c>
      <c r="L657" s="81">
        <v>16</v>
      </c>
    </row>
    <row r="658" spans="1:12" ht="36" x14ac:dyDescent="0.55000000000000004">
      <c r="A658" s="88" t="s">
        <v>1661</v>
      </c>
      <c r="B658" s="62" t="s">
        <v>407</v>
      </c>
      <c r="C658" s="62" t="s">
        <v>6</v>
      </c>
      <c r="D658" s="91"/>
      <c r="E658" s="79">
        <v>16.850000000000001</v>
      </c>
      <c r="F658" s="84">
        <f t="shared" si="10"/>
        <v>337</v>
      </c>
      <c r="G658" s="81">
        <v>20</v>
      </c>
      <c r="K658" s="81">
        <v>30</v>
      </c>
      <c r="L658" s="81">
        <v>30</v>
      </c>
    </row>
    <row r="659" spans="1:12" ht="36" x14ac:dyDescent="0.55000000000000004">
      <c r="A659" s="88" t="s">
        <v>1661</v>
      </c>
      <c r="B659" s="62" t="s">
        <v>164</v>
      </c>
      <c r="C659" s="62" t="s">
        <v>6</v>
      </c>
      <c r="D659" s="91"/>
      <c r="E659" s="79">
        <v>16.850000000000001</v>
      </c>
      <c r="F659" s="84">
        <f t="shared" si="10"/>
        <v>674</v>
      </c>
      <c r="G659" s="81">
        <v>40</v>
      </c>
      <c r="K659" s="81">
        <v>30</v>
      </c>
      <c r="L659" s="81">
        <v>42</v>
      </c>
    </row>
    <row r="660" spans="1:12" ht="36" x14ac:dyDescent="0.55000000000000004">
      <c r="A660" s="88" t="s">
        <v>1661</v>
      </c>
      <c r="B660" s="62" t="s">
        <v>165</v>
      </c>
      <c r="C660" s="62" t="s">
        <v>6</v>
      </c>
      <c r="D660" s="91">
        <v>70.8</v>
      </c>
      <c r="E660" s="79">
        <v>70.8</v>
      </c>
      <c r="F660" s="84">
        <f t="shared" si="10"/>
        <v>4672.8</v>
      </c>
      <c r="G660" s="81">
        <v>66</v>
      </c>
      <c r="K660" s="81">
        <v>44</v>
      </c>
      <c r="L660" s="81">
        <v>77</v>
      </c>
    </row>
    <row r="661" spans="1:12" ht="36" hidden="1" x14ac:dyDescent="0.55000000000000004">
      <c r="A661" s="88" t="s">
        <v>1661</v>
      </c>
      <c r="B661" s="62" t="s">
        <v>594</v>
      </c>
      <c r="C661" s="62" t="s">
        <v>6</v>
      </c>
      <c r="D661" s="91"/>
      <c r="E661" s="79">
        <v>16.850000000000001</v>
      </c>
      <c r="F661" s="84">
        <f t="shared" si="10"/>
        <v>0</v>
      </c>
      <c r="G661" s="81"/>
      <c r="K661" s="81"/>
      <c r="L661" s="81"/>
    </row>
    <row r="662" spans="1:12" ht="33.75" customHeight="1" x14ac:dyDescent="0.55000000000000004">
      <c r="A662" s="88" t="s">
        <v>1661</v>
      </c>
      <c r="B662" s="61" t="s">
        <v>366</v>
      </c>
      <c r="C662" s="62" t="s">
        <v>6</v>
      </c>
      <c r="D662" s="91"/>
      <c r="E662" s="79">
        <v>16.850000000000001</v>
      </c>
      <c r="F662" s="84">
        <f t="shared" si="10"/>
        <v>674</v>
      </c>
      <c r="G662" s="81">
        <v>40</v>
      </c>
      <c r="K662" s="81">
        <v>30</v>
      </c>
      <c r="L662" s="81">
        <v>56</v>
      </c>
    </row>
    <row r="663" spans="1:12" ht="36" hidden="1" x14ac:dyDescent="0.55000000000000004">
      <c r="A663" s="88" t="s">
        <v>1661</v>
      </c>
      <c r="B663" s="61" t="s">
        <v>595</v>
      </c>
      <c r="C663" s="62" t="s">
        <v>6</v>
      </c>
      <c r="D663" s="91"/>
      <c r="E663" s="79">
        <v>16.850000000000001</v>
      </c>
      <c r="F663" s="84">
        <f t="shared" si="10"/>
        <v>0</v>
      </c>
      <c r="G663" s="81"/>
      <c r="K663" s="81"/>
      <c r="L663" s="81"/>
    </row>
    <row r="664" spans="1:12" ht="36" x14ac:dyDescent="0.55000000000000004">
      <c r="A664" s="88" t="s">
        <v>1661</v>
      </c>
      <c r="B664" s="61" t="s">
        <v>459</v>
      </c>
      <c r="C664" s="61" t="s">
        <v>6</v>
      </c>
      <c r="D664" s="91">
        <v>171.1</v>
      </c>
      <c r="E664" s="79">
        <v>171.1</v>
      </c>
      <c r="F664" s="84">
        <f t="shared" si="10"/>
        <v>17110</v>
      </c>
      <c r="G664" s="81">
        <v>100</v>
      </c>
      <c r="K664" s="81">
        <v>96</v>
      </c>
      <c r="L664" s="81">
        <v>71</v>
      </c>
    </row>
    <row r="665" spans="1:12" ht="36" x14ac:dyDescent="0.55000000000000004">
      <c r="A665" s="88" t="s">
        <v>1661</v>
      </c>
      <c r="B665" s="62" t="s">
        <v>166</v>
      </c>
      <c r="C665" s="61" t="s">
        <v>6</v>
      </c>
      <c r="D665" s="91">
        <v>171.1</v>
      </c>
      <c r="E665" s="79">
        <v>16.850000000000001</v>
      </c>
      <c r="F665" s="84">
        <f t="shared" si="10"/>
        <v>1011.0000000000001</v>
      </c>
      <c r="G665" s="81">
        <v>60</v>
      </c>
      <c r="K665" s="81">
        <v>60</v>
      </c>
      <c r="L665" s="81">
        <v>60</v>
      </c>
    </row>
    <row r="666" spans="1:12" ht="36" x14ac:dyDescent="0.55000000000000004">
      <c r="A666" s="88" t="s">
        <v>1661</v>
      </c>
      <c r="B666" s="62" t="s">
        <v>167</v>
      </c>
      <c r="C666" s="62" t="s">
        <v>6</v>
      </c>
      <c r="D666" s="91"/>
      <c r="E666" s="79">
        <v>16.850000000000001</v>
      </c>
      <c r="F666" s="84">
        <f t="shared" si="10"/>
        <v>404.40000000000003</v>
      </c>
      <c r="G666" s="81">
        <v>24</v>
      </c>
      <c r="K666" s="81">
        <v>15</v>
      </c>
      <c r="L666" s="81">
        <v>24</v>
      </c>
    </row>
    <row r="667" spans="1:12" ht="36" x14ac:dyDescent="0.55000000000000004">
      <c r="A667" s="88" t="s">
        <v>1661</v>
      </c>
      <c r="B667" s="62" t="s">
        <v>408</v>
      </c>
      <c r="C667" s="62" t="s">
        <v>6</v>
      </c>
      <c r="D667" s="91"/>
      <c r="E667" s="79">
        <v>16.850000000000001</v>
      </c>
      <c r="F667" s="84">
        <f t="shared" si="10"/>
        <v>421.25000000000006</v>
      </c>
      <c r="G667" s="81">
        <v>25</v>
      </c>
      <c r="K667" s="81">
        <v>25</v>
      </c>
      <c r="L667" s="81">
        <v>33</v>
      </c>
    </row>
    <row r="668" spans="1:12" ht="36" x14ac:dyDescent="0.55000000000000004">
      <c r="A668" s="88" t="s">
        <v>1661</v>
      </c>
      <c r="B668" s="62" t="s">
        <v>375</v>
      </c>
      <c r="C668" s="62" t="s">
        <v>6</v>
      </c>
      <c r="D668" s="91"/>
      <c r="E668" s="79">
        <v>16.850000000000001</v>
      </c>
      <c r="F668" s="84">
        <f t="shared" si="10"/>
        <v>387.55</v>
      </c>
      <c r="G668" s="81">
        <v>23</v>
      </c>
      <c r="K668" s="81">
        <v>20</v>
      </c>
      <c r="L668" s="81">
        <v>12</v>
      </c>
    </row>
    <row r="669" spans="1:12" ht="36" x14ac:dyDescent="0.55000000000000004">
      <c r="A669" s="88" t="s">
        <v>1661</v>
      </c>
      <c r="B669" s="62" t="s">
        <v>847</v>
      </c>
      <c r="C669" s="62" t="s">
        <v>6</v>
      </c>
      <c r="D669" s="91"/>
      <c r="E669" s="79">
        <v>16.850000000000001</v>
      </c>
      <c r="F669" s="84">
        <f t="shared" si="10"/>
        <v>168.5</v>
      </c>
      <c r="G669" s="81">
        <v>10</v>
      </c>
      <c r="K669" s="81">
        <v>10</v>
      </c>
      <c r="L669" s="81"/>
    </row>
    <row r="670" spans="1:12" ht="30" hidden="1" customHeight="1" x14ac:dyDescent="0.55000000000000004">
      <c r="A670" s="88" t="s">
        <v>1661</v>
      </c>
      <c r="B670" s="62" t="s">
        <v>569</v>
      </c>
      <c r="C670" s="62" t="s">
        <v>6</v>
      </c>
      <c r="D670" s="91"/>
      <c r="E670" s="79"/>
      <c r="F670" s="84">
        <f t="shared" si="10"/>
        <v>0</v>
      </c>
      <c r="G670" s="81"/>
      <c r="K670" s="81"/>
      <c r="L670" s="81"/>
    </row>
    <row r="671" spans="1:12" ht="36" x14ac:dyDescent="0.55000000000000004">
      <c r="A671" s="88" t="s">
        <v>1661</v>
      </c>
      <c r="B671" s="62" t="s">
        <v>168</v>
      </c>
      <c r="C671" s="62" t="s">
        <v>6</v>
      </c>
      <c r="D671" s="91"/>
      <c r="E671" s="79">
        <v>564.91999999999996</v>
      </c>
      <c r="F671" s="84">
        <f t="shared" si="10"/>
        <v>0</v>
      </c>
      <c r="G671" s="81"/>
      <c r="K671" s="81">
        <v>5</v>
      </c>
      <c r="L671" s="81">
        <v>5</v>
      </c>
    </row>
    <row r="672" spans="1:12" ht="36" x14ac:dyDescent="0.55000000000000004">
      <c r="A672" s="88" t="s">
        <v>1661</v>
      </c>
      <c r="B672" s="62" t="s">
        <v>170</v>
      </c>
      <c r="C672" s="61" t="s">
        <v>6</v>
      </c>
      <c r="D672" s="91"/>
      <c r="E672" s="79">
        <v>564.91999999999996</v>
      </c>
      <c r="F672" s="84">
        <f t="shared" si="10"/>
        <v>1129.8399999999999</v>
      </c>
      <c r="G672" s="81">
        <v>2</v>
      </c>
      <c r="K672" s="81">
        <v>2</v>
      </c>
      <c r="L672" s="81">
        <v>2</v>
      </c>
    </row>
    <row r="673" spans="1:12" ht="33.75" hidden="1" customHeight="1" x14ac:dyDescent="0.55000000000000004">
      <c r="A673" s="88" t="s">
        <v>1661</v>
      </c>
      <c r="B673" s="61" t="s">
        <v>171</v>
      </c>
      <c r="C673" s="62" t="s">
        <v>6</v>
      </c>
      <c r="D673" s="91"/>
      <c r="E673" s="79">
        <v>564.91999999999996</v>
      </c>
      <c r="F673" s="84">
        <f t="shared" si="10"/>
        <v>0</v>
      </c>
      <c r="G673" s="81"/>
      <c r="K673" s="81"/>
      <c r="L673" s="81"/>
    </row>
    <row r="674" spans="1:12" ht="36" x14ac:dyDescent="0.55000000000000004">
      <c r="A674" s="88" t="s">
        <v>1661</v>
      </c>
      <c r="B674" s="61" t="s">
        <v>1423</v>
      </c>
      <c r="C674" s="62" t="s">
        <v>6</v>
      </c>
      <c r="D674" s="91"/>
      <c r="E674" s="79">
        <v>564.91999999999996</v>
      </c>
      <c r="F674" s="84">
        <f t="shared" si="10"/>
        <v>3954.4399999999996</v>
      </c>
      <c r="G674" s="81">
        <v>7</v>
      </c>
      <c r="K674" s="81">
        <v>2</v>
      </c>
      <c r="L674" s="81">
        <v>2</v>
      </c>
    </row>
    <row r="675" spans="1:12" ht="36" hidden="1" x14ac:dyDescent="0.55000000000000004">
      <c r="A675" s="88" t="s">
        <v>1661</v>
      </c>
      <c r="B675" s="61" t="s">
        <v>1424</v>
      </c>
      <c r="C675" s="62" t="s">
        <v>6</v>
      </c>
      <c r="D675" s="91"/>
      <c r="E675" s="79">
        <v>0</v>
      </c>
      <c r="F675" s="84">
        <f t="shared" si="10"/>
        <v>0</v>
      </c>
      <c r="G675" s="81"/>
      <c r="K675" s="81"/>
      <c r="L675" s="81"/>
    </row>
    <row r="676" spans="1:12" ht="36" x14ac:dyDescent="0.55000000000000004">
      <c r="A676" s="88" t="s">
        <v>1661</v>
      </c>
      <c r="B676" s="62" t="s">
        <v>172</v>
      </c>
      <c r="C676" s="61" t="s">
        <v>6</v>
      </c>
      <c r="D676" s="91"/>
      <c r="E676" s="79">
        <v>564.91999999999996</v>
      </c>
      <c r="F676" s="84">
        <f t="shared" si="10"/>
        <v>1129.8399999999999</v>
      </c>
      <c r="G676" s="81">
        <v>2</v>
      </c>
      <c r="K676" s="81">
        <v>2</v>
      </c>
      <c r="L676" s="81">
        <v>4</v>
      </c>
    </row>
    <row r="677" spans="1:12" ht="36" x14ac:dyDescent="0.55000000000000004">
      <c r="A677" s="88" t="s">
        <v>1661</v>
      </c>
      <c r="B677" s="62" t="s">
        <v>834</v>
      </c>
      <c r="C677" s="61" t="s">
        <v>6</v>
      </c>
      <c r="D677" s="91"/>
      <c r="E677" s="79">
        <v>2060</v>
      </c>
      <c r="F677" s="84">
        <f t="shared" si="10"/>
        <v>14420</v>
      </c>
      <c r="G677" s="81">
        <v>7</v>
      </c>
      <c r="K677" s="81">
        <v>7</v>
      </c>
      <c r="L677" s="81">
        <v>7</v>
      </c>
    </row>
    <row r="678" spans="1:12" ht="36" x14ac:dyDescent="0.55000000000000004">
      <c r="A678" s="88" t="s">
        <v>1661</v>
      </c>
      <c r="B678" s="62" t="s">
        <v>779</v>
      </c>
      <c r="C678" s="62" t="s">
        <v>6</v>
      </c>
      <c r="D678" s="91"/>
      <c r="E678" s="79">
        <v>564.91999999999996</v>
      </c>
      <c r="F678" s="84">
        <f t="shared" si="10"/>
        <v>564.91999999999996</v>
      </c>
      <c r="G678" s="81">
        <v>1</v>
      </c>
      <c r="K678" s="81">
        <v>1</v>
      </c>
      <c r="L678" s="81">
        <v>1</v>
      </c>
    </row>
    <row r="679" spans="1:12" ht="36" x14ac:dyDescent="0.55000000000000004">
      <c r="A679" s="88" t="s">
        <v>1661</v>
      </c>
      <c r="B679" s="62" t="s">
        <v>1336</v>
      </c>
      <c r="C679" s="62" t="s">
        <v>6</v>
      </c>
      <c r="D679" s="91">
        <v>2092</v>
      </c>
      <c r="E679" s="79">
        <v>5</v>
      </c>
      <c r="F679" s="84">
        <f t="shared" si="10"/>
        <v>75</v>
      </c>
      <c r="G679" s="81">
        <v>15</v>
      </c>
      <c r="K679" s="81">
        <v>15</v>
      </c>
      <c r="L679" s="81">
        <v>14</v>
      </c>
    </row>
    <row r="680" spans="1:12" ht="36" x14ac:dyDescent="0.55000000000000004">
      <c r="A680" s="88" t="s">
        <v>1661</v>
      </c>
      <c r="B680" s="62" t="s">
        <v>173</v>
      </c>
      <c r="C680" s="62" t="s">
        <v>6</v>
      </c>
      <c r="D680" s="91"/>
      <c r="E680" s="79">
        <v>228</v>
      </c>
      <c r="F680" s="84">
        <f t="shared" si="10"/>
        <v>52896</v>
      </c>
      <c r="G680" s="81">
        <v>232</v>
      </c>
      <c r="K680" s="81">
        <v>45</v>
      </c>
      <c r="L680" s="81">
        <v>840</v>
      </c>
    </row>
    <row r="681" spans="1:12" ht="36" x14ac:dyDescent="0.55000000000000004">
      <c r="A681" s="88" t="s">
        <v>1661</v>
      </c>
      <c r="B681" s="62" t="s">
        <v>174</v>
      </c>
      <c r="C681" s="62" t="s">
        <v>6</v>
      </c>
      <c r="D681" s="91"/>
      <c r="E681" s="79">
        <v>228</v>
      </c>
      <c r="F681" s="84">
        <f t="shared" si="10"/>
        <v>912</v>
      </c>
      <c r="G681" s="81">
        <v>4</v>
      </c>
      <c r="K681" s="81">
        <v>7</v>
      </c>
      <c r="L681" s="81">
        <v>5</v>
      </c>
    </row>
    <row r="682" spans="1:12" ht="36" x14ac:dyDescent="0.55000000000000004">
      <c r="A682" s="88" t="s">
        <v>1661</v>
      </c>
      <c r="B682" s="62" t="s">
        <v>367</v>
      </c>
      <c r="C682" s="62" t="s">
        <v>23</v>
      </c>
      <c r="D682" s="91"/>
      <c r="E682" s="79">
        <v>228</v>
      </c>
      <c r="F682" s="84">
        <f t="shared" si="10"/>
        <v>3192</v>
      </c>
      <c r="G682" s="81">
        <v>14</v>
      </c>
      <c r="K682" s="81">
        <v>14</v>
      </c>
      <c r="L682" s="81">
        <v>14</v>
      </c>
    </row>
    <row r="683" spans="1:12" ht="29.25" customHeight="1" x14ac:dyDescent="0.55000000000000004">
      <c r="A683" s="88" t="s">
        <v>1661</v>
      </c>
      <c r="B683" s="62" t="s">
        <v>175</v>
      </c>
      <c r="C683" s="62" t="s">
        <v>23</v>
      </c>
      <c r="D683" s="91">
        <v>75</v>
      </c>
      <c r="E683" s="79">
        <v>228</v>
      </c>
      <c r="F683" s="84">
        <f t="shared" si="10"/>
        <v>0</v>
      </c>
      <c r="G683" s="81"/>
      <c r="K683" s="81">
        <v>10</v>
      </c>
      <c r="L683" s="81">
        <v>10</v>
      </c>
    </row>
    <row r="684" spans="1:12" ht="36" x14ac:dyDescent="0.55000000000000004">
      <c r="A684" s="88" t="s">
        <v>1661</v>
      </c>
      <c r="B684" s="62" t="s">
        <v>368</v>
      </c>
      <c r="C684" s="62" t="s">
        <v>23</v>
      </c>
      <c r="D684" s="91"/>
      <c r="E684" s="79">
        <v>98</v>
      </c>
      <c r="F684" s="84">
        <f t="shared" si="10"/>
        <v>3626</v>
      </c>
      <c r="G684" s="81">
        <v>37</v>
      </c>
      <c r="K684" s="81">
        <v>36</v>
      </c>
      <c r="L684" s="81">
        <v>36</v>
      </c>
    </row>
    <row r="685" spans="1:12" ht="36" hidden="1" x14ac:dyDescent="0.55000000000000004">
      <c r="A685" s="88" t="s">
        <v>1661</v>
      </c>
      <c r="B685" s="62" t="s">
        <v>1390</v>
      </c>
      <c r="C685" s="62" t="s">
        <v>23</v>
      </c>
      <c r="D685" s="91"/>
      <c r="E685" s="79">
        <v>0</v>
      </c>
      <c r="F685" s="84">
        <f t="shared" si="10"/>
        <v>0</v>
      </c>
      <c r="G685" s="81"/>
      <c r="K685" s="81"/>
      <c r="L685" s="81"/>
    </row>
    <row r="686" spans="1:12" ht="36" hidden="1" x14ac:dyDescent="0.55000000000000004">
      <c r="A686" s="88" t="s">
        <v>1661</v>
      </c>
      <c r="B686" s="62" t="s">
        <v>1425</v>
      </c>
      <c r="C686" s="62" t="s">
        <v>23</v>
      </c>
      <c r="D686" s="91"/>
      <c r="E686" s="79">
        <v>228</v>
      </c>
      <c r="F686" s="84">
        <f t="shared" si="10"/>
        <v>0</v>
      </c>
      <c r="G686" s="81"/>
      <c r="K686" s="81"/>
      <c r="L686" s="81"/>
    </row>
    <row r="687" spans="1:12" s="59" customFormat="1" ht="36" hidden="1" x14ac:dyDescent="0.55000000000000004">
      <c r="A687" s="88" t="s">
        <v>1661</v>
      </c>
      <c r="B687" s="62" t="s">
        <v>1580</v>
      </c>
      <c r="C687" s="62" t="s">
        <v>23</v>
      </c>
      <c r="D687" s="91"/>
      <c r="E687" s="79">
        <v>0</v>
      </c>
      <c r="F687" s="84">
        <f t="shared" si="10"/>
        <v>0</v>
      </c>
      <c r="G687" s="81"/>
      <c r="K687" s="81"/>
      <c r="L687" s="81"/>
    </row>
    <row r="688" spans="1:12" ht="36" hidden="1" x14ac:dyDescent="0.55000000000000004">
      <c r="A688" s="88" t="s">
        <v>1661</v>
      </c>
      <c r="B688" s="62" t="s">
        <v>663</v>
      </c>
      <c r="C688" s="62" t="s">
        <v>23</v>
      </c>
      <c r="D688" s="91"/>
      <c r="E688" s="79">
        <v>1968</v>
      </c>
      <c r="F688" s="84">
        <f t="shared" si="10"/>
        <v>19680</v>
      </c>
      <c r="G688" s="81">
        <v>10</v>
      </c>
      <c r="K688" s="81"/>
      <c r="L688" s="81"/>
    </row>
    <row r="689" spans="1:12" ht="36" x14ac:dyDescent="0.55000000000000004">
      <c r="A689" s="88" t="s">
        <v>1661</v>
      </c>
      <c r="B689" s="62" t="s">
        <v>1296</v>
      </c>
      <c r="C689" s="62" t="s">
        <v>23</v>
      </c>
      <c r="D689" s="91"/>
      <c r="E689" s="79">
        <v>98</v>
      </c>
      <c r="F689" s="84">
        <f t="shared" si="10"/>
        <v>0</v>
      </c>
      <c r="G689" s="81"/>
      <c r="K689" s="81">
        <v>3</v>
      </c>
      <c r="L689" s="81">
        <v>1</v>
      </c>
    </row>
    <row r="690" spans="1:12" ht="36" x14ac:dyDescent="0.55000000000000004">
      <c r="A690" s="88" t="s">
        <v>1661</v>
      </c>
      <c r="B690" s="62" t="s">
        <v>1297</v>
      </c>
      <c r="C690" s="62" t="s">
        <v>23</v>
      </c>
      <c r="D690" s="91"/>
      <c r="E690" s="79">
        <v>120</v>
      </c>
      <c r="F690" s="84">
        <f t="shared" si="10"/>
        <v>0</v>
      </c>
      <c r="G690" s="81"/>
      <c r="K690" s="81">
        <v>14</v>
      </c>
      <c r="L690" s="81">
        <v>10</v>
      </c>
    </row>
    <row r="691" spans="1:12" ht="26.25" customHeight="1" x14ac:dyDescent="0.55000000000000004">
      <c r="A691" s="88" t="s">
        <v>1661</v>
      </c>
      <c r="B691" s="62" t="s">
        <v>1221</v>
      </c>
      <c r="C691" s="62" t="s">
        <v>8</v>
      </c>
      <c r="D691" s="91">
        <v>1808</v>
      </c>
      <c r="E691" s="79">
        <v>0</v>
      </c>
      <c r="F691" s="84">
        <f t="shared" si="10"/>
        <v>0</v>
      </c>
      <c r="G691" s="81">
        <v>23</v>
      </c>
      <c r="K691" s="81">
        <v>18</v>
      </c>
      <c r="L691" s="81">
        <v>20</v>
      </c>
    </row>
    <row r="692" spans="1:12" ht="36" hidden="1" x14ac:dyDescent="0.55000000000000004">
      <c r="A692" s="88" t="s">
        <v>1661</v>
      </c>
      <c r="B692" s="62" t="s">
        <v>1222</v>
      </c>
      <c r="C692" s="62" t="s">
        <v>8</v>
      </c>
      <c r="D692" s="91"/>
      <c r="E692" s="79">
        <v>1970.6</v>
      </c>
      <c r="F692" s="84">
        <f t="shared" si="10"/>
        <v>0</v>
      </c>
      <c r="G692" s="81"/>
      <c r="K692" s="81"/>
      <c r="L692" s="81"/>
    </row>
    <row r="693" spans="1:12" ht="33" hidden="1" customHeight="1" x14ac:dyDescent="0.55000000000000004">
      <c r="A693" s="88" t="s">
        <v>1661</v>
      </c>
      <c r="B693" s="62" t="s">
        <v>1426</v>
      </c>
      <c r="C693" s="62" t="s">
        <v>8</v>
      </c>
      <c r="D693" s="91"/>
      <c r="E693" s="79">
        <v>0</v>
      </c>
      <c r="F693" s="84">
        <f t="shared" si="10"/>
        <v>0</v>
      </c>
      <c r="G693" s="81"/>
      <c r="K693" s="81"/>
      <c r="L693" s="81"/>
    </row>
    <row r="694" spans="1:12" ht="36" x14ac:dyDescent="0.55000000000000004">
      <c r="A694" s="88" t="s">
        <v>1661</v>
      </c>
      <c r="B694" s="62" t="s">
        <v>460</v>
      </c>
      <c r="C694" s="61" t="s">
        <v>8</v>
      </c>
      <c r="D694" s="91"/>
      <c r="E694" s="79">
        <v>1800</v>
      </c>
      <c r="F694" s="84">
        <f t="shared" si="10"/>
        <v>73800</v>
      </c>
      <c r="G694" s="81">
        <v>41</v>
      </c>
      <c r="K694" s="81">
        <v>38</v>
      </c>
      <c r="L694" s="81">
        <v>34</v>
      </c>
    </row>
    <row r="695" spans="1:12" ht="36" x14ac:dyDescent="0.55000000000000004">
      <c r="A695" s="88" t="s">
        <v>1661</v>
      </c>
      <c r="B695" s="62" t="s">
        <v>176</v>
      </c>
      <c r="C695" s="62" t="s">
        <v>8</v>
      </c>
      <c r="D695" s="91"/>
      <c r="E695" s="79">
        <v>1200</v>
      </c>
      <c r="F695" s="84">
        <f t="shared" si="10"/>
        <v>46800</v>
      </c>
      <c r="G695" s="81">
        <v>39</v>
      </c>
      <c r="K695" s="81">
        <v>29</v>
      </c>
      <c r="L695" s="81">
        <v>26</v>
      </c>
    </row>
    <row r="696" spans="1:12" s="59" customFormat="1" ht="36" x14ac:dyDescent="0.55000000000000004">
      <c r="A696" s="88" t="s">
        <v>1661</v>
      </c>
      <c r="B696" s="62" t="s">
        <v>1595</v>
      </c>
      <c r="C696" s="62" t="s">
        <v>8</v>
      </c>
      <c r="D696" s="91"/>
      <c r="E696" s="79">
        <v>600</v>
      </c>
      <c r="F696" s="84">
        <f t="shared" si="10"/>
        <v>23400</v>
      </c>
      <c r="G696" s="81">
        <v>39</v>
      </c>
      <c r="K696" s="81">
        <v>39</v>
      </c>
      <c r="L696" s="81"/>
    </row>
    <row r="697" spans="1:12" ht="36" x14ac:dyDescent="0.55000000000000004">
      <c r="A697" s="88" t="s">
        <v>1661</v>
      </c>
      <c r="B697" s="62" t="s">
        <v>640</v>
      </c>
      <c r="C697" s="62" t="s">
        <v>8</v>
      </c>
      <c r="D697" s="91"/>
      <c r="E697" s="79">
        <v>1870</v>
      </c>
      <c r="F697" s="84">
        <f t="shared" ref="F697:F761" si="11">G697*E697</f>
        <v>0</v>
      </c>
      <c r="G697" s="81"/>
      <c r="K697" s="81">
        <v>2</v>
      </c>
      <c r="L697" s="81"/>
    </row>
    <row r="698" spans="1:12" ht="36" hidden="1" x14ac:dyDescent="0.55000000000000004">
      <c r="A698" s="88" t="s">
        <v>1661</v>
      </c>
      <c r="B698" s="62" t="s">
        <v>1099</v>
      </c>
      <c r="C698" s="62" t="s">
        <v>6</v>
      </c>
      <c r="D698" s="91"/>
      <c r="E698" s="84">
        <v>7.08</v>
      </c>
      <c r="F698" s="84">
        <v>0</v>
      </c>
      <c r="G698" s="66"/>
      <c r="K698" s="66"/>
      <c r="L698" s="66"/>
    </row>
    <row r="699" spans="1:12" ht="33.75" x14ac:dyDescent="0.5">
      <c r="A699" s="114"/>
      <c r="B699" s="75"/>
      <c r="C699" s="75" t="s">
        <v>1467</v>
      </c>
      <c r="D699" s="96"/>
      <c r="E699" s="68"/>
      <c r="F699" s="116">
        <f>SUM(F10:F698)</f>
        <v>34082799.469999991</v>
      </c>
      <c r="G699" s="76"/>
      <c r="K699" s="76"/>
      <c r="L699" s="76"/>
    </row>
    <row r="700" spans="1:12" ht="36" x14ac:dyDescent="0.5">
      <c r="A700" s="115"/>
      <c r="B700" s="54"/>
      <c r="C700" s="71" t="s">
        <v>10</v>
      </c>
      <c r="D700" s="89"/>
      <c r="E700" s="67"/>
      <c r="F700" s="113"/>
      <c r="G700" s="77"/>
      <c r="K700" s="77"/>
      <c r="L700" s="77"/>
    </row>
    <row r="701" spans="1:12" ht="36" x14ac:dyDescent="0.55000000000000004">
      <c r="A701" s="88" t="s">
        <v>1661</v>
      </c>
      <c r="B701" s="60" t="s">
        <v>210</v>
      </c>
      <c r="C701" s="60" t="s">
        <v>211</v>
      </c>
      <c r="D701" s="91">
        <v>329.8</v>
      </c>
      <c r="E701" s="83">
        <v>276.36</v>
      </c>
      <c r="F701" s="84">
        <f t="shared" si="11"/>
        <v>51679.32</v>
      </c>
      <c r="G701" s="79">
        <v>187</v>
      </c>
      <c r="K701" s="79">
        <v>163</v>
      </c>
      <c r="L701" s="79">
        <v>100</v>
      </c>
    </row>
    <row r="702" spans="1:12" ht="36" hidden="1" x14ac:dyDescent="0.55000000000000004">
      <c r="A702" s="88" t="s">
        <v>1661</v>
      </c>
      <c r="B702" s="60" t="s">
        <v>922</v>
      </c>
      <c r="C702" s="60" t="s">
        <v>9</v>
      </c>
      <c r="D702" s="91"/>
      <c r="E702" s="83"/>
      <c r="F702" s="84">
        <f t="shared" si="11"/>
        <v>0</v>
      </c>
      <c r="G702" s="79"/>
      <c r="K702" s="79"/>
      <c r="L702" s="79"/>
    </row>
    <row r="703" spans="1:12" ht="36" x14ac:dyDescent="0.55000000000000004">
      <c r="A703" s="88" t="s">
        <v>1661</v>
      </c>
      <c r="B703" s="60" t="s">
        <v>957</v>
      </c>
      <c r="C703" s="60" t="s">
        <v>958</v>
      </c>
      <c r="D703" s="91"/>
      <c r="E703" s="83">
        <v>0.28000000000000003</v>
      </c>
      <c r="F703" s="84">
        <f t="shared" si="11"/>
        <v>1.4000000000000001</v>
      </c>
      <c r="G703" s="79">
        <v>5</v>
      </c>
      <c r="K703" s="79">
        <v>5</v>
      </c>
      <c r="L703" s="79"/>
    </row>
    <row r="704" spans="1:12" ht="36" x14ac:dyDescent="0.55000000000000004">
      <c r="A704" s="88" t="s">
        <v>1661</v>
      </c>
      <c r="B704" s="60" t="s">
        <v>213</v>
      </c>
      <c r="C704" s="60" t="s">
        <v>212</v>
      </c>
      <c r="D704" s="91">
        <v>0.46</v>
      </c>
      <c r="E704" s="83">
        <v>0.28000000000000003</v>
      </c>
      <c r="F704" s="84">
        <f t="shared" si="11"/>
        <v>132.44000000000003</v>
      </c>
      <c r="G704" s="79">
        <v>473</v>
      </c>
      <c r="K704" s="79">
        <v>441</v>
      </c>
      <c r="L704" s="79">
        <v>303</v>
      </c>
    </row>
    <row r="705" spans="1:12" ht="36" x14ac:dyDescent="0.55000000000000004">
      <c r="A705" s="88" t="s">
        <v>1661</v>
      </c>
      <c r="B705" s="60" t="s">
        <v>214</v>
      </c>
      <c r="C705" s="60" t="s">
        <v>9</v>
      </c>
      <c r="D705" s="91"/>
      <c r="E705" s="83">
        <v>15.3</v>
      </c>
      <c r="F705" s="84">
        <f t="shared" si="11"/>
        <v>229.5</v>
      </c>
      <c r="G705" s="79">
        <v>15</v>
      </c>
      <c r="K705" s="79">
        <v>15</v>
      </c>
      <c r="L705" s="79">
        <v>15</v>
      </c>
    </row>
    <row r="706" spans="1:12" s="59" customFormat="1" ht="36" hidden="1" x14ac:dyDescent="0.55000000000000004">
      <c r="A706" s="88" t="s">
        <v>1661</v>
      </c>
      <c r="B706" s="60" t="s">
        <v>1515</v>
      </c>
      <c r="C706" s="60" t="s">
        <v>9</v>
      </c>
      <c r="D706" s="91"/>
      <c r="E706" s="83">
        <v>0</v>
      </c>
      <c r="F706" s="84">
        <f t="shared" si="11"/>
        <v>0</v>
      </c>
      <c r="G706" s="79"/>
      <c r="K706" s="79"/>
      <c r="L706" s="79"/>
    </row>
    <row r="707" spans="1:12" ht="36" hidden="1" x14ac:dyDescent="0.55000000000000004">
      <c r="A707" s="88" t="s">
        <v>1661</v>
      </c>
      <c r="B707" s="60" t="s">
        <v>817</v>
      </c>
      <c r="C707" s="60" t="s">
        <v>212</v>
      </c>
      <c r="D707" s="91"/>
      <c r="E707" s="83">
        <v>30</v>
      </c>
      <c r="F707" s="84">
        <f t="shared" si="11"/>
        <v>0</v>
      </c>
      <c r="G707" s="79"/>
      <c r="K707" s="79"/>
      <c r="L707" s="79"/>
    </row>
    <row r="708" spans="1:12" ht="36" x14ac:dyDescent="0.55000000000000004">
      <c r="A708" s="88" t="s">
        <v>1661</v>
      </c>
      <c r="B708" s="60" t="s">
        <v>216</v>
      </c>
      <c r="C708" s="60" t="s">
        <v>215</v>
      </c>
      <c r="D708" s="91">
        <v>19.57</v>
      </c>
      <c r="E708" s="83">
        <v>140</v>
      </c>
      <c r="F708" s="84">
        <f t="shared" si="11"/>
        <v>57540</v>
      </c>
      <c r="G708" s="79">
        <v>411</v>
      </c>
      <c r="K708" s="79">
        <v>851</v>
      </c>
      <c r="L708" s="79">
        <v>497</v>
      </c>
    </row>
    <row r="709" spans="1:12" ht="36" x14ac:dyDescent="0.55000000000000004">
      <c r="A709" s="88" t="s">
        <v>1661</v>
      </c>
      <c r="B709" s="60" t="s">
        <v>792</v>
      </c>
      <c r="C709" s="60" t="s">
        <v>215</v>
      </c>
      <c r="D709" s="91"/>
      <c r="E709" s="83">
        <v>546</v>
      </c>
      <c r="F709" s="84">
        <f t="shared" si="11"/>
        <v>38220</v>
      </c>
      <c r="G709" s="79">
        <v>70</v>
      </c>
      <c r="K709" s="79">
        <v>70</v>
      </c>
      <c r="L709" s="79">
        <v>60</v>
      </c>
    </row>
    <row r="710" spans="1:12" ht="33.75" hidden="1" customHeight="1" x14ac:dyDescent="0.55000000000000004">
      <c r="A710" s="88" t="s">
        <v>1661</v>
      </c>
      <c r="B710" s="60" t="s">
        <v>818</v>
      </c>
      <c r="C710" s="60" t="s">
        <v>215</v>
      </c>
      <c r="D710" s="91"/>
      <c r="E710" s="83">
        <v>350.1</v>
      </c>
      <c r="F710" s="84">
        <f t="shared" si="11"/>
        <v>0</v>
      </c>
      <c r="G710" s="79"/>
      <c r="K710" s="79"/>
      <c r="L710" s="79"/>
    </row>
    <row r="711" spans="1:12" ht="33.75" customHeight="1" x14ac:dyDescent="0.55000000000000004">
      <c r="A711" s="88" t="s">
        <v>1661</v>
      </c>
      <c r="B711" s="60" t="s">
        <v>218</v>
      </c>
      <c r="C711" s="60" t="s">
        <v>215</v>
      </c>
      <c r="D711" s="91">
        <v>5.75</v>
      </c>
      <c r="E711" s="83">
        <v>3.42</v>
      </c>
      <c r="F711" s="84">
        <f t="shared" si="11"/>
        <v>5779.8</v>
      </c>
      <c r="G711" s="79">
        <v>1690</v>
      </c>
      <c r="K711" s="79">
        <v>4351</v>
      </c>
      <c r="L711" s="79">
        <v>3253</v>
      </c>
    </row>
    <row r="712" spans="1:12" s="59" customFormat="1" ht="33.75" hidden="1" customHeight="1" x14ac:dyDescent="0.55000000000000004">
      <c r="A712" s="88" t="s">
        <v>1661</v>
      </c>
      <c r="B712" s="60" t="s">
        <v>1560</v>
      </c>
      <c r="C712" s="60" t="s">
        <v>215</v>
      </c>
      <c r="D712" s="91"/>
      <c r="E712" s="83">
        <v>0</v>
      </c>
      <c r="F712" s="84">
        <f t="shared" si="11"/>
        <v>0</v>
      </c>
      <c r="G712" s="79"/>
      <c r="K712" s="79"/>
      <c r="L712" s="79"/>
    </row>
    <row r="713" spans="1:12" ht="33.75" customHeight="1" x14ac:dyDescent="0.55000000000000004">
      <c r="A713" s="88" t="s">
        <v>1661</v>
      </c>
      <c r="B713" s="60" t="s">
        <v>219</v>
      </c>
      <c r="C713" s="60" t="s">
        <v>212</v>
      </c>
      <c r="D713" s="91">
        <v>0.3</v>
      </c>
      <c r="E713" s="83">
        <v>0.25</v>
      </c>
      <c r="F713" s="84">
        <f t="shared" si="11"/>
        <v>312.5</v>
      </c>
      <c r="G713" s="79">
        <v>1250</v>
      </c>
      <c r="K713" s="79">
        <v>1116</v>
      </c>
      <c r="L713" s="79">
        <v>843</v>
      </c>
    </row>
    <row r="714" spans="1:12" ht="33.75" customHeight="1" x14ac:dyDescent="0.55000000000000004">
      <c r="A714" s="88" t="s">
        <v>1661</v>
      </c>
      <c r="B714" s="60" t="s">
        <v>220</v>
      </c>
      <c r="C714" s="60" t="s">
        <v>212</v>
      </c>
      <c r="D714" s="91">
        <v>10.56</v>
      </c>
      <c r="E714" s="83">
        <v>0.53</v>
      </c>
      <c r="F714" s="84">
        <f t="shared" si="11"/>
        <v>540.6</v>
      </c>
      <c r="G714" s="79">
        <v>1020</v>
      </c>
      <c r="K714" s="79">
        <v>926</v>
      </c>
      <c r="L714" s="79">
        <v>773</v>
      </c>
    </row>
    <row r="715" spans="1:12" ht="36" x14ac:dyDescent="0.55000000000000004">
      <c r="A715" s="88" t="s">
        <v>1661</v>
      </c>
      <c r="B715" s="60" t="s">
        <v>799</v>
      </c>
      <c r="C715" s="60" t="s">
        <v>215</v>
      </c>
      <c r="D715" s="91">
        <v>450</v>
      </c>
      <c r="E715" s="83">
        <v>1.5</v>
      </c>
      <c r="F715" s="84">
        <f t="shared" si="11"/>
        <v>211.5</v>
      </c>
      <c r="G715" s="79">
        <v>141</v>
      </c>
      <c r="K715" s="79">
        <v>828</v>
      </c>
      <c r="L715" s="79">
        <v>106</v>
      </c>
    </row>
    <row r="716" spans="1:12" ht="36" hidden="1" x14ac:dyDescent="0.55000000000000004">
      <c r="A716" s="88" t="s">
        <v>1661</v>
      </c>
      <c r="B716" s="60" t="s">
        <v>680</v>
      </c>
      <c r="C716" s="60" t="s">
        <v>215</v>
      </c>
      <c r="D716" s="91"/>
      <c r="E716" s="83"/>
      <c r="F716" s="84">
        <f t="shared" si="11"/>
        <v>0</v>
      </c>
      <c r="G716" s="79"/>
      <c r="K716" s="79"/>
      <c r="L716" s="79"/>
    </row>
    <row r="717" spans="1:12" ht="36" hidden="1" x14ac:dyDescent="0.55000000000000004">
      <c r="A717" s="88" t="s">
        <v>1661</v>
      </c>
      <c r="B717" s="60" t="s">
        <v>1292</v>
      </c>
      <c r="C717" s="60" t="s">
        <v>8</v>
      </c>
      <c r="D717" s="91"/>
      <c r="E717" s="83">
        <v>2115.84</v>
      </c>
      <c r="F717" s="84">
        <f t="shared" si="11"/>
        <v>0</v>
      </c>
      <c r="G717" s="79"/>
      <c r="K717" s="79"/>
      <c r="L717" s="79"/>
    </row>
    <row r="718" spans="1:12" ht="36" x14ac:dyDescent="0.55000000000000004">
      <c r="A718" s="88" t="s">
        <v>1661</v>
      </c>
      <c r="B718" s="60" t="s">
        <v>1351</v>
      </c>
      <c r="C718" s="60" t="s">
        <v>9</v>
      </c>
      <c r="D718" s="91"/>
      <c r="E718" s="83">
        <v>480</v>
      </c>
      <c r="F718" s="84">
        <f t="shared" si="11"/>
        <v>1440</v>
      </c>
      <c r="G718" s="79">
        <v>3</v>
      </c>
      <c r="K718" s="79"/>
      <c r="L718" s="79"/>
    </row>
    <row r="719" spans="1:12" ht="36" x14ac:dyDescent="0.55000000000000004">
      <c r="A719" s="88" t="s">
        <v>1661</v>
      </c>
      <c r="B719" s="60" t="s">
        <v>1445</v>
      </c>
      <c r="C719" s="60" t="s">
        <v>215</v>
      </c>
      <c r="D719" s="91">
        <v>12</v>
      </c>
      <c r="E719" s="83">
        <v>6.7</v>
      </c>
      <c r="F719" s="84">
        <f t="shared" si="11"/>
        <v>3906.1</v>
      </c>
      <c r="G719" s="79">
        <v>583</v>
      </c>
      <c r="K719" s="79">
        <v>523</v>
      </c>
      <c r="L719" s="79">
        <v>487</v>
      </c>
    </row>
    <row r="720" spans="1:12" ht="36" hidden="1" x14ac:dyDescent="0.55000000000000004">
      <c r="A720" s="88" t="s">
        <v>1661</v>
      </c>
      <c r="B720" s="60" t="s">
        <v>1361</v>
      </c>
      <c r="C720" s="60" t="s">
        <v>215</v>
      </c>
      <c r="D720" s="91"/>
      <c r="E720" s="83"/>
      <c r="F720" s="84">
        <f t="shared" si="11"/>
        <v>0</v>
      </c>
      <c r="G720" s="79"/>
      <c r="K720" s="79"/>
      <c r="L720" s="79"/>
    </row>
    <row r="721" spans="1:12" s="59" customFormat="1" ht="36" hidden="1" x14ac:dyDescent="0.55000000000000004">
      <c r="A721" s="88" t="s">
        <v>1661</v>
      </c>
      <c r="B721" s="60" t="s">
        <v>1641</v>
      </c>
      <c r="C721" s="60" t="s">
        <v>9</v>
      </c>
      <c r="D721" s="91">
        <v>0</v>
      </c>
      <c r="E721" s="83">
        <v>0</v>
      </c>
      <c r="F721" s="84">
        <f t="shared" si="11"/>
        <v>0</v>
      </c>
      <c r="G721" s="79"/>
      <c r="K721" s="79"/>
      <c r="L721" s="79"/>
    </row>
    <row r="722" spans="1:12" ht="36" hidden="1" x14ac:dyDescent="0.55000000000000004">
      <c r="A722" s="88" t="s">
        <v>1661</v>
      </c>
      <c r="B722" s="60" t="s">
        <v>602</v>
      </c>
      <c r="C722" s="60" t="s">
        <v>217</v>
      </c>
      <c r="D722" s="91">
        <v>14300</v>
      </c>
      <c r="E722" s="83">
        <v>178.1</v>
      </c>
      <c r="F722" s="84">
        <f t="shared" si="11"/>
        <v>0</v>
      </c>
      <c r="G722" s="79"/>
      <c r="K722" s="79"/>
      <c r="L722" s="79"/>
    </row>
    <row r="723" spans="1:12" ht="36" hidden="1" x14ac:dyDescent="0.55000000000000004">
      <c r="A723" s="88" t="s">
        <v>1661</v>
      </c>
      <c r="B723" s="60" t="s">
        <v>1343</v>
      </c>
      <c r="C723" s="60" t="s">
        <v>217</v>
      </c>
      <c r="D723" s="91"/>
      <c r="E723" s="83"/>
      <c r="F723" s="84">
        <f t="shared" si="11"/>
        <v>0</v>
      </c>
      <c r="G723" s="79"/>
      <c r="K723" s="79"/>
      <c r="L723" s="79"/>
    </row>
    <row r="724" spans="1:12" ht="36" hidden="1" x14ac:dyDescent="0.55000000000000004">
      <c r="A724" s="88" t="s">
        <v>1661</v>
      </c>
      <c r="B724" s="60" t="s">
        <v>1344</v>
      </c>
      <c r="C724" s="60" t="s">
        <v>217</v>
      </c>
      <c r="D724" s="91"/>
      <c r="E724" s="83"/>
      <c r="F724" s="84">
        <f t="shared" si="11"/>
        <v>0</v>
      </c>
      <c r="G724" s="79"/>
      <c r="K724" s="79"/>
      <c r="L724" s="79"/>
    </row>
    <row r="725" spans="1:12" ht="36" x14ac:dyDescent="0.55000000000000004">
      <c r="A725" s="88" t="s">
        <v>1661</v>
      </c>
      <c r="B725" s="60" t="s">
        <v>1345</v>
      </c>
      <c r="C725" s="60" t="s">
        <v>217</v>
      </c>
      <c r="D725" s="91"/>
      <c r="E725" s="83">
        <v>0</v>
      </c>
      <c r="F725" s="84">
        <f t="shared" si="11"/>
        <v>0</v>
      </c>
      <c r="G725" s="79">
        <v>75</v>
      </c>
      <c r="K725" s="79">
        <v>246</v>
      </c>
      <c r="L725" s="79">
        <v>124</v>
      </c>
    </row>
    <row r="726" spans="1:12" ht="36" x14ac:dyDescent="0.55000000000000004">
      <c r="A726" s="88" t="s">
        <v>1661</v>
      </c>
      <c r="B726" s="60" t="s">
        <v>381</v>
      </c>
      <c r="C726" s="60" t="s">
        <v>215</v>
      </c>
      <c r="D726" s="91">
        <v>4.25</v>
      </c>
      <c r="E726" s="83">
        <v>2.09</v>
      </c>
      <c r="F726" s="84">
        <f t="shared" si="11"/>
        <v>15361.499999999998</v>
      </c>
      <c r="G726" s="79">
        <v>7350</v>
      </c>
      <c r="K726" s="79">
        <v>14450</v>
      </c>
      <c r="L726" s="79">
        <v>12350</v>
      </c>
    </row>
    <row r="727" spans="1:12" ht="36" x14ac:dyDescent="0.55000000000000004">
      <c r="A727" s="88" t="s">
        <v>1661</v>
      </c>
      <c r="B727" s="60" t="s">
        <v>223</v>
      </c>
      <c r="C727" s="60" t="s">
        <v>215</v>
      </c>
      <c r="D727" s="91">
        <v>1157</v>
      </c>
      <c r="E727" s="83">
        <v>1788</v>
      </c>
      <c r="F727" s="84">
        <f t="shared" si="11"/>
        <v>109068</v>
      </c>
      <c r="G727" s="79">
        <v>61</v>
      </c>
      <c r="K727" s="79">
        <v>53</v>
      </c>
      <c r="L727" s="79">
        <v>51</v>
      </c>
    </row>
    <row r="728" spans="1:12" s="59" customFormat="1" ht="36" hidden="1" x14ac:dyDescent="0.55000000000000004">
      <c r="A728" s="88" t="s">
        <v>1661</v>
      </c>
      <c r="B728" s="60" t="s">
        <v>1498</v>
      </c>
      <c r="C728" s="60" t="s">
        <v>215</v>
      </c>
      <c r="D728" s="91"/>
      <c r="E728" s="83">
        <v>0</v>
      </c>
      <c r="F728" s="84">
        <f t="shared" si="11"/>
        <v>0</v>
      </c>
      <c r="G728" s="79"/>
      <c r="K728" s="79"/>
      <c r="L728" s="79"/>
    </row>
    <row r="729" spans="1:12" ht="30" hidden="1" customHeight="1" x14ac:dyDescent="0.55000000000000004">
      <c r="A729" s="88" t="s">
        <v>1661</v>
      </c>
      <c r="B729" s="60" t="s">
        <v>224</v>
      </c>
      <c r="C729" s="60" t="s">
        <v>215</v>
      </c>
      <c r="D729" s="91"/>
      <c r="E729" s="83">
        <v>125</v>
      </c>
      <c r="F729" s="84">
        <f t="shared" si="11"/>
        <v>0</v>
      </c>
      <c r="G729" s="79"/>
      <c r="K729" s="79"/>
      <c r="L729" s="79"/>
    </row>
    <row r="730" spans="1:12" ht="36" x14ac:dyDescent="0.55000000000000004">
      <c r="A730" s="88" t="s">
        <v>1661</v>
      </c>
      <c r="B730" s="60" t="s">
        <v>225</v>
      </c>
      <c r="C730" s="60" t="s">
        <v>215</v>
      </c>
      <c r="D730" s="91">
        <v>66.319999999999993</v>
      </c>
      <c r="E730" s="83">
        <v>29</v>
      </c>
      <c r="F730" s="84">
        <f t="shared" si="11"/>
        <v>25723</v>
      </c>
      <c r="G730" s="79">
        <v>887</v>
      </c>
      <c r="K730" s="79">
        <v>808</v>
      </c>
      <c r="L730" s="79">
        <v>711</v>
      </c>
    </row>
    <row r="731" spans="1:12" ht="36" x14ac:dyDescent="0.55000000000000004">
      <c r="A731" s="88" t="s">
        <v>1661</v>
      </c>
      <c r="B731" s="60" t="s">
        <v>226</v>
      </c>
      <c r="C731" s="60" t="s">
        <v>215</v>
      </c>
      <c r="D731" s="91">
        <v>450</v>
      </c>
      <c r="E731" s="83">
        <v>54.25</v>
      </c>
      <c r="F731" s="84">
        <f t="shared" si="11"/>
        <v>213473.75</v>
      </c>
      <c r="G731" s="79">
        <v>3935</v>
      </c>
      <c r="K731" s="79">
        <v>3196</v>
      </c>
      <c r="L731" s="79">
        <v>3875</v>
      </c>
    </row>
    <row r="732" spans="1:12" ht="31.5" hidden="1" customHeight="1" x14ac:dyDescent="0.55000000000000004">
      <c r="A732" s="88" t="s">
        <v>1661</v>
      </c>
      <c r="B732" s="60" t="s">
        <v>800</v>
      </c>
      <c r="C732" s="60" t="s">
        <v>217</v>
      </c>
      <c r="D732" s="91"/>
      <c r="E732" s="83">
        <v>2500</v>
      </c>
      <c r="F732" s="84">
        <f t="shared" si="11"/>
        <v>0</v>
      </c>
      <c r="G732" s="79"/>
      <c r="K732" s="79"/>
      <c r="L732" s="79"/>
    </row>
    <row r="733" spans="1:12" ht="36" hidden="1" x14ac:dyDescent="0.55000000000000004">
      <c r="A733" s="88" t="s">
        <v>1661</v>
      </c>
      <c r="B733" s="60" t="s">
        <v>1310</v>
      </c>
      <c r="C733" s="60" t="s">
        <v>215</v>
      </c>
      <c r="D733" s="91"/>
      <c r="E733" s="83">
        <v>54.25</v>
      </c>
      <c r="F733" s="84">
        <f t="shared" si="11"/>
        <v>0</v>
      </c>
      <c r="G733" s="79"/>
      <c r="K733" s="79"/>
      <c r="L733" s="79"/>
    </row>
    <row r="734" spans="1:12" ht="36" x14ac:dyDescent="0.55000000000000004">
      <c r="A734" s="88" t="s">
        <v>1661</v>
      </c>
      <c r="B734" s="60" t="s">
        <v>227</v>
      </c>
      <c r="C734" s="60" t="s">
        <v>215</v>
      </c>
      <c r="D734" s="91"/>
      <c r="E734" s="83">
        <v>65</v>
      </c>
      <c r="F734" s="84">
        <f t="shared" si="11"/>
        <v>2145</v>
      </c>
      <c r="G734" s="79">
        <v>33</v>
      </c>
      <c r="K734" s="79">
        <v>43</v>
      </c>
      <c r="L734" s="79">
        <v>25</v>
      </c>
    </row>
    <row r="735" spans="1:12" ht="31.5" customHeight="1" x14ac:dyDescent="0.55000000000000004">
      <c r="A735" s="88" t="s">
        <v>1661</v>
      </c>
      <c r="B735" s="60" t="s">
        <v>228</v>
      </c>
      <c r="C735" s="60" t="s">
        <v>215</v>
      </c>
      <c r="D735" s="91"/>
      <c r="E735" s="83">
        <v>329.99</v>
      </c>
      <c r="F735" s="84">
        <f t="shared" si="11"/>
        <v>27389.170000000002</v>
      </c>
      <c r="G735" s="79">
        <v>83</v>
      </c>
      <c r="K735" s="79">
        <v>53</v>
      </c>
      <c r="L735" s="79">
        <v>10</v>
      </c>
    </row>
    <row r="736" spans="1:12" ht="36" x14ac:dyDescent="0.55000000000000004">
      <c r="A736" s="88" t="s">
        <v>1661</v>
      </c>
      <c r="B736" s="60" t="s">
        <v>229</v>
      </c>
      <c r="C736" s="60" t="s">
        <v>215</v>
      </c>
      <c r="D736" s="91"/>
      <c r="E736" s="83">
        <v>48.95</v>
      </c>
      <c r="F736" s="84">
        <f t="shared" si="11"/>
        <v>6118.75</v>
      </c>
      <c r="G736" s="79">
        <v>125</v>
      </c>
      <c r="K736" s="79">
        <v>125</v>
      </c>
      <c r="L736" s="79">
        <v>110</v>
      </c>
    </row>
    <row r="737" spans="1:12" ht="36" x14ac:dyDescent="0.55000000000000004">
      <c r="A737" s="88" t="s">
        <v>1661</v>
      </c>
      <c r="B737" s="60" t="s">
        <v>369</v>
      </c>
      <c r="C737" s="60" t="s">
        <v>212</v>
      </c>
      <c r="D737" s="91"/>
      <c r="E737" s="83">
        <v>21.3</v>
      </c>
      <c r="F737" s="84">
        <f t="shared" si="11"/>
        <v>4089.6000000000004</v>
      </c>
      <c r="G737" s="79">
        <v>192</v>
      </c>
      <c r="K737" s="79">
        <v>181</v>
      </c>
      <c r="L737" s="79">
        <v>140</v>
      </c>
    </row>
    <row r="738" spans="1:12" ht="36" x14ac:dyDescent="0.55000000000000004">
      <c r="A738" s="88" t="s">
        <v>1661</v>
      </c>
      <c r="B738" s="60" t="s">
        <v>230</v>
      </c>
      <c r="C738" s="60" t="s">
        <v>212</v>
      </c>
      <c r="D738" s="91"/>
      <c r="E738" s="83">
        <v>21.3</v>
      </c>
      <c r="F738" s="84">
        <f t="shared" si="11"/>
        <v>8349.6</v>
      </c>
      <c r="G738" s="79">
        <v>392</v>
      </c>
      <c r="K738" s="79">
        <v>387</v>
      </c>
      <c r="L738" s="79">
        <v>330</v>
      </c>
    </row>
    <row r="739" spans="1:12" ht="36" x14ac:dyDescent="0.55000000000000004">
      <c r="A739" s="88" t="s">
        <v>1661</v>
      </c>
      <c r="B739" s="60" t="s">
        <v>370</v>
      </c>
      <c r="C739" s="60" t="s">
        <v>9</v>
      </c>
      <c r="D739" s="91">
        <v>23</v>
      </c>
      <c r="E739" s="83">
        <v>8.27</v>
      </c>
      <c r="F739" s="84">
        <f t="shared" si="11"/>
        <v>85131.37999999999</v>
      </c>
      <c r="G739" s="79">
        <v>10294</v>
      </c>
      <c r="K739" s="79">
        <v>5227</v>
      </c>
      <c r="L739" s="79">
        <v>6860</v>
      </c>
    </row>
    <row r="740" spans="1:12" ht="36" x14ac:dyDescent="0.55000000000000004">
      <c r="A740" s="88" t="s">
        <v>1661</v>
      </c>
      <c r="B740" s="60" t="s">
        <v>231</v>
      </c>
      <c r="C740" s="60" t="s">
        <v>212</v>
      </c>
      <c r="D740" s="91"/>
      <c r="E740" s="83">
        <v>8.27</v>
      </c>
      <c r="F740" s="84">
        <f t="shared" si="11"/>
        <v>909.69999999999993</v>
      </c>
      <c r="G740" s="79">
        <v>110</v>
      </c>
      <c r="K740" s="79">
        <v>110</v>
      </c>
      <c r="L740" s="79">
        <v>93</v>
      </c>
    </row>
    <row r="741" spans="1:12" ht="31.5" customHeight="1" x14ac:dyDescent="0.55000000000000004">
      <c r="A741" s="88" t="s">
        <v>1661</v>
      </c>
      <c r="B741" s="60" t="s">
        <v>607</v>
      </c>
      <c r="C741" s="60" t="s">
        <v>215</v>
      </c>
      <c r="D741" s="91"/>
      <c r="E741" s="74">
        <v>1250</v>
      </c>
      <c r="F741" s="84">
        <f t="shared" si="11"/>
        <v>0</v>
      </c>
      <c r="G741" s="79"/>
      <c r="K741" s="79">
        <v>478</v>
      </c>
      <c r="L741" s="79">
        <v>355</v>
      </c>
    </row>
    <row r="742" spans="1:12" ht="36" x14ac:dyDescent="0.55000000000000004">
      <c r="A742" s="88" t="s">
        <v>1661</v>
      </c>
      <c r="B742" s="60" t="s">
        <v>232</v>
      </c>
      <c r="C742" s="60" t="s">
        <v>212</v>
      </c>
      <c r="D742" s="91">
        <v>0.72</v>
      </c>
      <c r="E742" s="83">
        <v>3.3</v>
      </c>
      <c r="F742" s="84">
        <f t="shared" si="11"/>
        <v>996.59999999999991</v>
      </c>
      <c r="G742" s="79">
        <v>302</v>
      </c>
      <c r="K742" s="79">
        <v>261</v>
      </c>
      <c r="L742" s="79">
        <v>160</v>
      </c>
    </row>
    <row r="743" spans="1:12" ht="36" x14ac:dyDescent="0.55000000000000004">
      <c r="A743" s="88" t="s">
        <v>1661</v>
      </c>
      <c r="B743" s="60" t="s">
        <v>675</v>
      </c>
      <c r="C743" s="60" t="s">
        <v>212</v>
      </c>
      <c r="D743" s="91"/>
      <c r="E743" s="83">
        <v>3.3</v>
      </c>
      <c r="F743" s="84">
        <f t="shared" si="11"/>
        <v>1174.8</v>
      </c>
      <c r="G743" s="79">
        <v>356</v>
      </c>
      <c r="K743" s="79">
        <v>361</v>
      </c>
      <c r="L743" s="79">
        <v>300</v>
      </c>
    </row>
    <row r="744" spans="1:12" ht="34.5" customHeight="1" x14ac:dyDescent="0.55000000000000004">
      <c r="A744" s="88" t="s">
        <v>1661</v>
      </c>
      <c r="B744" s="60" t="s">
        <v>233</v>
      </c>
      <c r="C744" s="60" t="s">
        <v>212</v>
      </c>
      <c r="D744" s="91">
        <v>8</v>
      </c>
      <c r="E744" s="83">
        <v>3.88</v>
      </c>
      <c r="F744" s="84">
        <f t="shared" si="11"/>
        <v>776</v>
      </c>
      <c r="G744" s="79">
        <v>200</v>
      </c>
      <c r="K744" s="79">
        <v>194</v>
      </c>
      <c r="L744" s="79">
        <v>140</v>
      </c>
    </row>
    <row r="745" spans="1:12" ht="36" x14ac:dyDescent="0.55000000000000004">
      <c r="A745" s="88" t="s">
        <v>1661</v>
      </c>
      <c r="B745" s="60" t="s">
        <v>918</v>
      </c>
      <c r="C745" s="60" t="s">
        <v>212</v>
      </c>
      <c r="D745" s="91">
        <v>18.25</v>
      </c>
      <c r="E745" s="83">
        <v>3.88</v>
      </c>
      <c r="F745" s="84">
        <f t="shared" si="11"/>
        <v>1940</v>
      </c>
      <c r="G745" s="79">
        <v>500</v>
      </c>
      <c r="K745" s="79">
        <v>504</v>
      </c>
      <c r="L745" s="79">
        <v>460</v>
      </c>
    </row>
    <row r="746" spans="1:12" ht="36" x14ac:dyDescent="0.55000000000000004">
      <c r="A746" s="88" t="s">
        <v>1661</v>
      </c>
      <c r="B746" s="60" t="s">
        <v>234</v>
      </c>
      <c r="C746" s="60" t="s">
        <v>215</v>
      </c>
      <c r="D746" s="91"/>
      <c r="E746" s="83">
        <v>5.27</v>
      </c>
      <c r="F746" s="84">
        <f t="shared" si="11"/>
        <v>3098.7599999999998</v>
      </c>
      <c r="G746" s="79">
        <v>588</v>
      </c>
      <c r="K746" s="79">
        <v>558</v>
      </c>
      <c r="L746" s="79">
        <v>443</v>
      </c>
    </row>
    <row r="747" spans="1:12" ht="36" x14ac:dyDescent="0.55000000000000004">
      <c r="A747" s="88" t="s">
        <v>1661</v>
      </c>
      <c r="B747" s="60" t="s">
        <v>382</v>
      </c>
      <c r="C747" s="60" t="s">
        <v>215</v>
      </c>
      <c r="D747" s="91">
        <v>65.84</v>
      </c>
      <c r="E747" s="83">
        <v>5.05</v>
      </c>
      <c r="F747" s="84">
        <f t="shared" si="11"/>
        <v>959.5</v>
      </c>
      <c r="G747" s="79">
        <v>190</v>
      </c>
      <c r="K747" s="79">
        <v>162</v>
      </c>
      <c r="L747" s="79">
        <v>80</v>
      </c>
    </row>
    <row r="748" spans="1:12" ht="36" hidden="1" x14ac:dyDescent="0.55000000000000004">
      <c r="A748" s="88" t="s">
        <v>1661</v>
      </c>
      <c r="B748" s="60" t="s">
        <v>1442</v>
      </c>
      <c r="C748" s="60" t="s">
        <v>215</v>
      </c>
      <c r="D748" s="91"/>
      <c r="E748" s="83"/>
      <c r="F748" s="84">
        <f t="shared" si="11"/>
        <v>0</v>
      </c>
      <c r="G748" s="79"/>
      <c r="K748" s="79"/>
      <c r="L748" s="79"/>
    </row>
    <row r="749" spans="1:12" s="59" customFormat="1" ht="36" x14ac:dyDescent="0.55000000000000004">
      <c r="A749" s="88" t="s">
        <v>1661</v>
      </c>
      <c r="B749" s="60" t="s">
        <v>1487</v>
      </c>
      <c r="C749" s="60" t="s">
        <v>9</v>
      </c>
      <c r="D749" s="91"/>
      <c r="E749" s="83">
        <v>0</v>
      </c>
      <c r="F749" s="84">
        <f t="shared" si="11"/>
        <v>0</v>
      </c>
      <c r="G749" s="79">
        <v>1</v>
      </c>
      <c r="K749" s="79"/>
      <c r="L749" s="79"/>
    </row>
    <row r="750" spans="1:12" ht="36" x14ac:dyDescent="0.55000000000000004">
      <c r="A750" s="88" t="s">
        <v>1661</v>
      </c>
      <c r="B750" s="60" t="s">
        <v>235</v>
      </c>
      <c r="C750" s="60" t="s">
        <v>215</v>
      </c>
      <c r="D750" s="91"/>
      <c r="E750" s="83">
        <v>69</v>
      </c>
      <c r="F750" s="84">
        <f t="shared" si="11"/>
        <v>1725</v>
      </c>
      <c r="G750" s="79">
        <v>25</v>
      </c>
      <c r="K750" s="79">
        <v>25</v>
      </c>
      <c r="L750" s="79">
        <v>22</v>
      </c>
    </row>
    <row r="751" spans="1:12" ht="36" x14ac:dyDescent="0.55000000000000004">
      <c r="A751" s="88" t="s">
        <v>1661</v>
      </c>
      <c r="B751" s="55" t="s">
        <v>471</v>
      </c>
      <c r="C751" s="52" t="s">
        <v>215</v>
      </c>
      <c r="D751" s="97"/>
      <c r="E751" s="83">
        <v>90.38</v>
      </c>
      <c r="F751" s="84">
        <f t="shared" si="11"/>
        <v>1717.2199999999998</v>
      </c>
      <c r="G751" s="79">
        <v>19</v>
      </c>
      <c r="K751" s="79">
        <v>18</v>
      </c>
      <c r="L751" s="79">
        <v>19</v>
      </c>
    </row>
    <row r="752" spans="1:12" s="59" customFormat="1" ht="36" x14ac:dyDescent="0.55000000000000004">
      <c r="A752" s="88" t="s">
        <v>1661</v>
      </c>
      <c r="B752" s="55" t="s">
        <v>1644</v>
      </c>
      <c r="C752" s="52" t="s">
        <v>215</v>
      </c>
      <c r="D752" s="97"/>
      <c r="E752" s="83">
        <v>0</v>
      </c>
      <c r="F752" s="84">
        <v>0</v>
      </c>
      <c r="G752" s="79">
        <v>99</v>
      </c>
      <c r="K752" s="79">
        <v>169</v>
      </c>
      <c r="L752" s="79"/>
    </row>
    <row r="753" spans="1:12" ht="36" x14ac:dyDescent="0.55000000000000004">
      <c r="A753" s="88" t="s">
        <v>1661</v>
      </c>
      <c r="B753" s="55" t="s">
        <v>236</v>
      </c>
      <c r="C753" s="52" t="s">
        <v>215</v>
      </c>
      <c r="D753" s="97">
        <v>33.6</v>
      </c>
      <c r="E753" s="83">
        <v>23.5</v>
      </c>
      <c r="F753" s="84">
        <f t="shared" si="11"/>
        <v>14311.5</v>
      </c>
      <c r="G753" s="79">
        <v>609</v>
      </c>
      <c r="K753" s="79">
        <v>791</v>
      </c>
      <c r="L753" s="79">
        <v>694</v>
      </c>
    </row>
    <row r="754" spans="1:12" s="59" customFormat="1" ht="36" x14ac:dyDescent="0.55000000000000004">
      <c r="A754" s="88" t="s">
        <v>1661</v>
      </c>
      <c r="B754" s="55" t="s">
        <v>1591</v>
      </c>
      <c r="C754" s="52" t="s">
        <v>215</v>
      </c>
      <c r="D754" s="97"/>
      <c r="E754" s="83">
        <v>0</v>
      </c>
      <c r="F754" s="84">
        <f t="shared" si="11"/>
        <v>0</v>
      </c>
      <c r="G754" s="79">
        <v>2</v>
      </c>
      <c r="K754" s="79"/>
      <c r="L754" s="79"/>
    </row>
    <row r="755" spans="1:12" ht="36" x14ac:dyDescent="0.55000000000000004">
      <c r="A755" s="88" t="s">
        <v>1661</v>
      </c>
      <c r="B755" s="60" t="s">
        <v>237</v>
      </c>
      <c r="C755" s="60" t="s">
        <v>212</v>
      </c>
      <c r="D755" s="91">
        <v>0.76</v>
      </c>
      <c r="E755" s="83">
        <v>20.83</v>
      </c>
      <c r="F755" s="84">
        <f t="shared" si="11"/>
        <v>3811.89</v>
      </c>
      <c r="G755" s="79">
        <v>183</v>
      </c>
      <c r="K755" s="79">
        <v>52</v>
      </c>
      <c r="L755" s="79">
        <v>60</v>
      </c>
    </row>
    <row r="756" spans="1:12" ht="35.25" customHeight="1" x14ac:dyDescent="0.55000000000000004">
      <c r="A756" s="88" t="s">
        <v>1661</v>
      </c>
      <c r="B756" s="60" t="s">
        <v>238</v>
      </c>
      <c r="C756" s="60" t="s">
        <v>212</v>
      </c>
      <c r="D756" s="91">
        <v>0.9</v>
      </c>
      <c r="E756" s="83">
        <v>20.83</v>
      </c>
      <c r="F756" s="84">
        <f t="shared" si="11"/>
        <v>5457.4599999999991</v>
      </c>
      <c r="G756" s="79">
        <v>262</v>
      </c>
      <c r="K756" s="79">
        <v>239</v>
      </c>
      <c r="L756" s="79">
        <v>173</v>
      </c>
    </row>
    <row r="757" spans="1:12" ht="36" hidden="1" x14ac:dyDescent="0.55000000000000004">
      <c r="A757" s="88" t="s">
        <v>1661</v>
      </c>
      <c r="B757" s="60" t="s">
        <v>801</v>
      </c>
      <c r="C757" s="60" t="s">
        <v>212</v>
      </c>
      <c r="D757" s="91"/>
      <c r="E757" s="83">
        <v>23.5</v>
      </c>
      <c r="F757" s="84">
        <f t="shared" si="11"/>
        <v>0</v>
      </c>
      <c r="G757" s="79"/>
      <c r="K757" s="79"/>
      <c r="L757" s="79"/>
    </row>
    <row r="758" spans="1:12" ht="36" hidden="1" x14ac:dyDescent="0.55000000000000004">
      <c r="A758" s="88" t="s">
        <v>1661</v>
      </c>
      <c r="B758" s="55" t="s">
        <v>394</v>
      </c>
      <c r="C758" s="52" t="s">
        <v>215</v>
      </c>
      <c r="D758" s="97"/>
      <c r="E758" s="83">
        <v>600</v>
      </c>
      <c r="F758" s="84">
        <f t="shared" si="11"/>
        <v>0</v>
      </c>
      <c r="G758" s="79"/>
      <c r="K758" s="79"/>
      <c r="L758" s="79"/>
    </row>
    <row r="759" spans="1:12" ht="36" hidden="1" x14ac:dyDescent="0.55000000000000004">
      <c r="A759" s="88" t="s">
        <v>1661</v>
      </c>
      <c r="B759" s="55" t="s">
        <v>1444</v>
      </c>
      <c r="C759" s="52" t="s">
        <v>215</v>
      </c>
      <c r="D759" s="97"/>
      <c r="E759" s="83">
        <v>0</v>
      </c>
      <c r="F759" s="84">
        <f t="shared" si="11"/>
        <v>0</v>
      </c>
      <c r="G759" s="79"/>
      <c r="K759" s="79"/>
      <c r="L759" s="79"/>
    </row>
    <row r="760" spans="1:12" ht="36" hidden="1" x14ac:dyDescent="0.55000000000000004">
      <c r="A760" s="88" t="s">
        <v>1661</v>
      </c>
      <c r="B760" s="60" t="s">
        <v>239</v>
      </c>
      <c r="C760" s="60" t="s">
        <v>215</v>
      </c>
      <c r="D760" s="91"/>
      <c r="E760" s="83">
        <v>600</v>
      </c>
      <c r="F760" s="84">
        <f t="shared" si="11"/>
        <v>0</v>
      </c>
      <c r="G760" s="79"/>
      <c r="K760" s="79"/>
      <c r="L760" s="79"/>
    </row>
    <row r="761" spans="1:12" ht="30" customHeight="1" x14ac:dyDescent="0.55000000000000004">
      <c r="A761" s="88" t="s">
        <v>1661</v>
      </c>
      <c r="B761" s="60" t="s">
        <v>1064</v>
      </c>
      <c r="C761" s="60" t="s">
        <v>215</v>
      </c>
      <c r="D761" s="91">
        <v>34.49</v>
      </c>
      <c r="E761" s="83">
        <v>34.49</v>
      </c>
      <c r="F761" s="84">
        <f t="shared" si="11"/>
        <v>6622.08</v>
      </c>
      <c r="G761" s="79">
        <v>192</v>
      </c>
      <c r="K761" s="79">
        <v>363</v>
      </c>
      <c r="L761" s="79"/>
    </row>
    <row r="762" spans="1:12" ht="34.5" hidden="1" customHeight="1" x14ac:dyDescent="0.55000000000000004">
      <c r="A762" s="88" t="s">
        <v>1661</v>
      </c>
      <c r="B762" s="60" t="s">
        <v>1065</v>
      </c>
      <c r="C762" s="60" t="s">
        <v>215</v>
      </c>
      <c r="D762" s="91"/>
      <c r="E762" s="83">
        <v>34.49</v>
      </c>
      <c r="F762" s="84">
        <f t="shared" ref="F762:F825" si="12">G762*E762</f>
        <v>0</v>
      </c>
      <c r="G762" s="79"/>
      <c r="K762" s="79"/>
      <c r="L762" s="79"/>
    </row>
    <row r="763" spans="1:12" ht="36" hidden="1" x14ac:dyDescent="0.55000000000000004">
      <c r="A763" s="88" t="s">
        <v>1661</v>
      </c>
      <c r="B763" s="60" t="s">
        <v>1311</v>
      </c>
      <c r="C763" s="60" t="s">
        <v>217</v>
      </c>
      <c r="D763" s="91"/>
      <c r="E763" s="83"/>
      <c r="F763" s="84">
        <f t="shared" si="12"/>
        <v>0</v>
      </c>
      <c r="G763" s="79"/>
      <c r="K763" s="79"/>
      <c r="L763" s="79"/>
    </row>
    <row r="764" spans="1:12" ht="36" x14ac:dyDescent="0.55000000000000004">
      <c r="A764" s="88" t="s">
        <v>1661</v>
      </c>
      <c r="B764" s="60" t="s">
        <v>1100</v>
      </c>
      <c r="C764" s="60" t="s">
        <v>217</v>
      </c>
      <c r="D764" s="91">
        <v>41.59</v>
      </c>
      <c r="E764" s="83">
        <v>42</v>
      </c>
      <c r="F764" s="84">
        <f t="shared" si="12"/>
        <v>31416</v>
      </c>
      <c r="G764" s="79">
        <v>748</v>
      </c>
      <c r="K764" s="79">
        <v>1510</v>
      </c>
      <c r="L764" s="79">
        <v>1198</v>
      </c>
    </row>
    <row r="765" spans="1:12" ht="30" hidden="1" customHeight="1" x14ac:dyDescent="0.55000000000000004">
      <c r="A765" s="88" t="s">
        <v>1661</v>
      </c>
      <c r="B765" s="60" t="s">
        <v>1077</v>
      </c>
      <c r="C765" s="60" t="s">
        <v>9</v>
      </c>
      <c r="D765" s="91"/>
      <c r="E765" s="83">
        <v>42</v>
      </c>
      <c r="F765" s="84">
        <f t="shared" si="12"/>
        <v>0</v>
      </c>
      <c r="G765" s="79"/>
      <c r="K765" s="79"/>
      <c r="L765" s="79"/>
    </row>
    <row r="766" spans="1:12" ht="36" hidden="1" x14ac:dyDescent="0.55000000000000004">
      <c r="A766" s="88" t="s">
        <v>1661</v>
      </c>
      <c r="B766" s="60" t="s">
        <v>1214</v>
      </c>
      <c r="C766" s="60" t="s">
        <v>215</v>
      </c>
      <c r="D766" s="91"/>
      <c r="E766" s="83">
        <v>114.86</v>
      </c>
      <c r="F766" s="84">
        <f t="shared" si="12"/>
        <v>0</v>
      </c>
      <c r="G766" s="79"/>
      <c r="K766" s="79"/>
      <c r="L766" s="79"/>
    </row>
    <row r="767" spans="1:12" ht="36" x14ac:dyDescent="0.55000000000000004">
      <c r="A767" s="88" t="s">
        <v>1661</v>
      </c>
      <c r="B767" s="60" t="s">
        <v>240</v>
      </c>
      <c r="C767" s="60" t="s">
        <v>215</v>
      </c>
      <c r="D767" s="91">
        <v>52.5</v>
      </c>
      <c r="E767" s="83">
        <v>108</v>
      </c>
      <c r="F767" s="84">
        <f t="shared" si="12"/>
        <v>60696</v>
      </c>
      <c r="G767" s="79">
        <v>562</v>
      </c>
      <c r="K767" s="79">
        <v>948</v>
      </c>
      <c r="L767" s="79">
        <v>683</v>
      </c>
    </row>
    <row r="768" spans="1:12" ht="36" hidden="1" x14ac:dyDescent="0.55000000000000004">
      <c r="A768" s="88" t="s">
        <v>1661</v>
      </c>
      <c r="B768" s="60" t="s">
        <v>241</v>
      </c>
      <c r="C768" s="56" t="s">
        <v>9</v>
      </c>
      <c r="D768" s="91">
        <v>191.25</v>
      </c>
      <c r="E768" s="83">
        <v>225</v>
      </c>
      <c r="F768" s="84">
        <f t="shared" si="12"/>
        <v>0</v>
      </c>
      <c r="G768" s="79"/>
      <c r="K768" s="79"/>
      <c r="L768" s="79"/>
    </row>
    <row r="769" spans="1:12" ht="36" x14ac:dyDescent="0.55000000000000004">
      <c r="A769" s="88" t="s">
        <v>1661</v>
      </c>
      <c r="B769" s="60" t="s">
        <v>664</v>
      </c>
      <c r="C769" s="60" t="s">
        <v>215</v>
      </c>
      <c r="D769" s="91"/>
      <c r="E769" s="83">
        <v>225</v>
      </c>
      <c r="F769" s="84">
        <f t="shared" si="12"/>
        <v>4725</v>
      </c>
      <c r="G769" s="79">
        <v>21</v>
      </c>
      <c r="K769" s="79">
        <v>19</v>
      </c>
      <c r="L769" s="79">
        <v>9</v>
      </c>
    </row>
    <row r="770" spans="1:12" ht="36" x14ac:dyDescent="0.55000000000000004">
      <c r="A770" s="88" t="s">
        <v>1661</v>
      </c>
      <c r="B770" s="60" t="s">
        <v>946</v>
      </c>
      <c r="C770" s="60" t="s">
        <v>215</v>
      </c>
      <c r="D770" s="91">
        <v>220</v>
      </c>
      <c r="E770" s="83">
        <v>225</v>
      </c>
      <c r="F770" s="84">
        <f t="shared" si="12"/>
        <v>166050</v>
      </c>
      <c r="G770" s="79">
        <v>738</v>
      </c>
      <c r="K770" s="79">
        <v>1233</v>
      </c>
      <c r="L770" s="79">
        <v>700</v>
      </c>
    </row>
    <row r="771" spans="1:12" s="59" customFormat="1" ht="36" hidden="1" x14ac:dyDescent="0.55000000000000004">
      <c r="A771" s="88" t="s">
        <v>1661</v>
      </c>
      <c r="B771" s="60" t="s">
        <v>1516</v>
      </c>
      <c r="C771" s="60" t="s">
        <v>215</v>
      </c>
      <c r="D771" s="91"/>
      <c r="E771" s="83">
        <v>0</v>
      </c>
      <c r="F771" s="84">
        <f t="shared" si="12"/>
        <v>0</v>
      </c>
      <c r="G771" s="79"/>
      <c r="K771" s="79"/>
      <c r="L771" s="79"/>
    </row>
    <row r="772" spans="1:12" s="59" customFormat="1" ht="36" hidden="1" x14ac:dyDescent="0.55000000000000004">
      <c r="A772" s="88" t="s">
        <v>1661</v>
      </c>
      <c r="B772" s="60" t="s">
        <v>1581</v>
      </c>
      <c r="C772" s="60" t="s">
        <v>215</v>
      </c>
      <c r="D772" s="91"/>
      <c r="E772" s="83">
        <v>0</v>
      </c>
      <c r="F772" s="84">
        <f t="shared" si="12"/>
        <v>0</v>
      </c>
      <c r="G772" s="79"/>
      <c r="K772" s="79"/>
      <c r="L772" s="79"/>
    </row>
    <row r="773" spans="1:12" s="59" customFormat="1" ht="36" hidden="1" x14ac:dyDescent="0.55000000000000004">
      <c r="A773" s="88" t="s">
        <v>1661</v>
      </c>
      <c r="B773" s="60" t="s">
        <v>1639</v>
      </c>
      <c r="C773" s="60" t="s">
        <v>215</v>
      </c>
      <c r="D773" s="91"/>
      <c r="E773" s="83">
        <v>0</v>
      </c>
      <c r="F773" s="84">
        <f t="shared" si="12"/>
        <v>0</v>
      </c>
      <c r="G773" s="79"/>
      <c r="K773" s="79"/>
      <c r="L773" s="79"/>
    </row>
    <row r="774" spans="1:12" s="59" customFormat="1" ht="36" x14ac:dyDescent="0.55000000000000004">
      <c r="A774" s="88" t="s">
        <v>1661</v>
      </c>
      <c r="B774" s="60" t="s">
        <v>242</v>
      </c>
      <c r="C774" s="60" t="s">
        <v>212</v>
      </c>
      <c r="D774" s="91">
        <v>0.77</v>
      </c>
      <c r="E774" s="83">
        <v>5.07</v>
      </c>
      <c r="F774" s="84">
        <f t="shared" si="12"/>
        <v>1698.45</v>
      </c>
      <c r="G774" s="79">
        <v>335</v>
      </c>
      <c r="K774" s="79">
        <v>331</v>
      </c>
      <c r="L774" s="79">
        <v>270</v>
      </c>
    </row>
    <row r="775" spans="1:12" ht="36" x14ac:dyDescent="0.55000000000000004">
      <c r="A775" s="88" t="s">
        <v>1661</v>
      </c>
      <c r="B775" s="55" t="s">
        <v>243</v>
      </c>
      <c r="C775" s="52" t="s">
        <v>212</v>
      </c>
      <c r="D775" s="97"/>
      <c r="E775" s="83">
        <v>0.84</v>
      </c>
      <c r="F775" s="84">
        <f t="shared" si="12"/>
        <v>247.79999999999998</v>
      </c>
      <c r="G775" s="79">
        <v>295</v>
      </c>
      <c r="K775" s="79">
        <v>335</v>
      </c>
      <c r="L775" s="79">
        <v>270</v>
      </c>
    </row>
    <row r="776" spans="1:12" ht="36" x14ac:dyDescent="0.55000000000000004">
      <c r="A776" s="88" t="s">
        <v>1661</v>
      </c>
      <c r="B776" s="60" t="s">
        <v>244</v>
      </c>
      <c r="C776" s="60" t="s">
        <v>215</v>
      </c>
      <c r="D776" s="91"/>
      <c r="E776" s="83">
        <v>1918.88</v>
      </c>
      <c r="F776" s="84">
        <f t="shared" si="12"/>
        <v>70998.559999999998</v>
      </c>
      <c r="G776" s="79">
        <v>37</v>
      </c>
      <c r="K776" s="79">
        <v>27</v>
      </c>
      <c r="L776" s="79">
        <v>21</v>
      </c>
    </row>
    <row r="777" spans="1:12" ht="33.75" customHeight="1" x14ac:dyDescent="0.55000000000000004">
      <c r="A777" s="88" t="s">
        <v>1661</v>
      </c>
      <c r="B777" s="60" t="s">
        <v>614</v>
      </c>
      <c r="C777" s="60" t="s">
        <v>215</v>
      </c>
      <c r="D777" s="91">
        <v>6600</v>
      </c>
      <c r="E777" s="83">
        <v>1918.88</v>
      </c>
      <c r="F777" s="84">
        <f t="shared" si="12"/>
        <v>201482.40000000002</v>
      </c>
      <c r="G777" s="79">
        <v>105</v>
      </c>
      <c r="K777" s="79">
        <v>55</v>
      </c>
      <c r="L777" s="79">
        <v>90</v>
      </c>
    </row>
    <row r="778" spans="1:12" s="59" customFormat="1" ht="36" x14ac:dyDescent="0.55000000000000004">
      <c r="A778" s="88" t="s">
        <v>1661</v>
      </c>
      <c r="B778" s="60" t="s">
        <v>1598</v>
      </c>
      <c r="C778" s="60" t="s">
        <v>215</v>
      </c>
      <c r="D778" s="91"/>
      <c r="E778" s="83">
        <v>0</v>
      </c>
      <c r="F778" s="84">
        <f t="shared" si="12"/>
        <v>0</v>
      </c>
      <c r="G778" s="79">
        <v>20</v>
      </c>
      <c r="K778" s="79">
        <v>27</v>
      </c>
      <c r="L778" s="79">
        <v>26</v>
      </c>
    </row>
    <row r="779" spans="1:12" s="59" customFormat="1" ht="36" x14ac:dyDescent="0.55000000000000004">
      <c r="A779" s="88" t="s">
        <v>1661</v>
      </c>
      <c r="B779" s="60" t="s">
        <v>1637</v>
      </c>
      <c r="C779" s="60" t="s">
        <v>215</v>
      </c>
      <c r="D779" s="91">
        <v>0</v>
      </c>
      <c r="E779" s="83">
        <v>0</v>
      </c>
      <c r="F779" s="84">
        <f t="shared" si="12"/>
        <v>0</v>
      </c>
      <c r="G779" s="79">
        <v>299</v>
      </c>
      <c r="K779" s="79">
        <v>2031</v>
      </c>
      <c r="L779" s="79">
        <v>1857</v>
      </c>
    </row>
    <row r="780" spans="1:12" ht="36" x14ac:dyDescent="0.55000000000000004">
      <c r="A780" s="88" t="s">
        <v>1661</v>
      </c>
      <c r="B780" s="60" t="s">
        <v>1636</v>
      </c>
      <c r="C780" s="60" t="s">
        <v>215</v>
      </c>
      <c r="D780" s="91">
        <v>190</v>
      </c>
      <c r="E780" s="111">
        <v>0</v>
      </c>
      <c r="F780" s="84">
        <f t="shared" si="12"/>
        <v>0</v>
      </c>
      <c r="G780" s="79">
        <v>1700</v>
      </c>
      <c r="K780" s="79">
        <v>800</v>
      </c>
      <c r="L780" s="79"/>
    </row>
    <row r="781" spans="1:12" ht="36" x14ac:dyDescent="0.55000000000000004">
      <c r="A781" s="88" t="s">
        <v>1661</v>
      </c>
      <c r="B781" s="60" t="s">
        <v>1391</v>
      </c>
      <c r="C781" s="60" t="s">
        <v>215</v>
      </c>
      <c r="D781" s="91"/>
      <c r="E781" s="83">
        <v>0</v>
      </c>
      <c r="F781" s="84">
        <f t="shared" si="12"/>
        <v>0</v>
      </c>
      <c r="G781" s="79">
        <v>1200</v>
      </c>
      <c r="K781" s="79"/>
      <c r="L781" s="79"/>
    </row>
    <row r="782" spans="1:12" ht="36" x14ac:dyDescent="0.55000000000000004">
      <c r="A782" s="88" t="s">
        <v>1661</v>
      </c>
      <c r="B782" s="60" t="s">
        <v>1312</v>
      </c>
      <c r="C782" s="60" t="s">
        <v>215</v>
      </c>
      <c r="D782" s="91">
        <v>250</v>
      </c>
      <c r="E782" s="83">
        <v>350</v>
      </c>
      <c r="F782" s="84">
        <f t="shared" si="12"/>
        <v>23450</v>
      </c>
      <c r="G782" s="79">
        <v>67</v>
      </c>
      <c r="K782" s="79">
        <v>1211</v>
      </c>
      <c r="L782" s="79">
        <v>97</v>
      </c>
    </row>
    <row r="783" spans="1:12" ht="31.5" hidden="1" customHeight="1" x14ac:dyDescent="0.55000000000000004">
      <c r="A783" s="88" t="s">
        <v>1661</v>
      </c>
      <c r="B783" s="60" t="s">
        <v>1364</v>
      </c>
      <c r="C783" s="60" t="s">
        <v>215</v>
      </c>
      <c r="D783" s="91"/>
      <c r="E783" s="83">
        <v>350</v>
      </c>
      <c r="F783" s="84">
        <f t="shared" si="12"/>
        <v>0</v>
      </c>
      <c r="G783" s="79"/>
      <c r="K783" s="79"/>
      <c r="L783" s="79"/>
    </row>
    <row r="784" spans="1:12" s="59" customFormat="1" ht="31.5" customHeight="1" x14ac:dyDescent="0.55000000000000004">
      <c r="A784" s="88" t="s">
        <v>1661</v>
      </c>
      <c r="B784" s="60" t="s">
        <v>1398</v>
      </c>
      <c r="C784" s="60" t="s">
        <v>215</v>
      </c>
      <c r="D784" s="91"/>
      <c r="E784" s="83">
        <v>0</v>
      </c>
      <c r="F784" s="84">
        <f t="shared" si="12"/>
        <v>0</v>
      </c>
      <c r="G784" s="79">
        <v>105</v>
      </c>
      <c r="K784" s="79">
        <v>105</v>
      </c>
      <c r="L784" s="79">
        <v>1078</v>
      </c>
    </row>
    <row r="785" spans="1:12" s="50" customFormat="1" ht="34.5" customHeight="1" x14ac:dyDescent="0.55000000000000004">
      <c r="A785" s="88" t="s">
        <v>1661</v>
      </c>
      <c r="B785" s="56" t="s">
        <v>383</v>
      </c>
      <c r="C785" s="56" t="s">
        <v>215</v>
      </c>
      <c r="D785" s="91">
        <v>19.66</v>
      </c>
      <c r="E785" s="83">
        <v>25.3</v>
      </c>
      <c r="F785" s="84">
        <f t="shared" si="12"/>
        <v>8500.8000000000011</v>
      </c>
      <c r="G785" s="79">
        <v>336</v>
      </c>
      <c r="K785" s="79">
        <v>512</v>
      </c>
      <c r="L785" s="79">
        <v>516</v>
      </c>
    </row>
    <row r="786" spans="1:12" ht="34.5" customHeight="1" x14ac:dyDescent="0.55000000000000004">
      <c r="A786" s="88" t="s">
        <v>1661</v>
      </c>
      <c r="B786" s="60" t="s">
        <v>384</v>
      </c>
      <c r="C786" s="60" t="s">
        <v>9</v>
      </c>
      <c r="D786" s="91">
        <v>399</v>
      </c>
      <c r="E786" s="83">
        <v>144.30000000000001</v>
      </c>
      <c r="F786" s="84">
        <f t="shared" si="12"/>
        <v>39105.300000000003</v>
      </c>
      <c r="G786" s="79">
        <v>271</v>
      </c>
      <c r="K786" s="79">
        <v>1</v>
      </c>
      <c r="L786" s="79">
        <v>914</v>
      </c>
    </row>
    <row r="787" spans="1:12" ht="36" x14ac:dyDescent="0.55000000000000004">
      <c r="A787" s="88" t="s">
        <v>1661</v>
      </c>
      <c r="B787" s="60" t="s">
        <v>1346</v>
      </c>
      <c r="C787" s="60" t="s">
        <v>217</v>
      </c>
      <c r="D787" s="91">
        <v>450</v>
      </c>
      <c r="E787" s="83">
        <v>144.30000000000001</v>
      </c>
      <c r="F787" s="84">
        <f t="shared" si="12"/>
        <v>285714</v>
      </c>
      <c r="G787" s="79">
        <v>1980</v>
      </c>
      <c r="K787" s="79">
        <v>1306</v>
      </c>
      <c r="L787" s="79"/>
    </row>
    <row r="788" spans="1:12" ht="36" hidden="1" x14ac:dyDescent="0.55000000000000004">
      <c r="A788" s="88" t="s">
        <v>1661</v>
      </c>
      <c r="B788" s="60" t="s">
        <v>1399</v>
      </c>
      <c r="C788" s="60" t="s">
        <v>217</v>
      </c>
      <c r="D788" s="91"/>
      <c r="E788" s="83">
        <v>144.30000000000001</v>
      </c>
      <c r="F788" s="84">
        <f t="shared" si="12"/>
        <v>0</v>
      </c>
      <c r="G788" s="79"/>
      <c r="K788" s="79"/>
      <c r="L788" s="79"/>
    </row>
    <row r="789" spans="1:12" ht="36" x14ac:dyDescent="0.55000000000000004">
      <c r="A789" s="88" t="s">
        <v>1661</v>
      </c>
      <c r="B789" s="60" t="s">
        <v>947</v>
      </c>
      <c r="C789" s="60" t="s">
        <v>217</v>
      </c>
      <c r="D789" s="91"/>
      <c r="E789" s="83">
        <v>325</v>
      </c>
      <c r="F789" s="84">
        <f t="shared" si="12"/>
        <v>24375</v>
      </c>
      <c r="G789" s="79">
        <v>75</v>
      </c>
      <c r="K789" s="79">
        <v>95</v>
      </c>
      <c r="L789" s="79">
        <v>95</v>
      </c>
    </row>
    <row r="790" spans="1:12" ht="36" hidden="1" x14ac:dyDescent="0.55000000000000004">
      <c r="A790" s="88" t="s">
        <v>1661</v>
      </c>
      <c r="B790" s="60" t="s">
        <v>1246</v>
      </c>
      <c r="C790" s="60" t="s">
        <v>9</v>
      </c>
      <c r="D790" s="91">
        <v>0</v>
      </c>
      <c r="E790" s="83">
        <v>570</v>
      </c>
      <c r="F790" s="84">
        <f t="shared" si="12"/>
        <v>0</v>
      </c>
      <c r="G790" s="79"/>
      <c r="K790" s="79"/>
      <c r="L790" s="79"/>
    </row>
    <row r="791" spans="1:12" s="59" customFormat="1" ht="36" x14ac:dyDescent="0.55000000000000004">
      <c r="A791" s="88" t="s">
        <v>1661</v>
      </c>
      <c r="B791" s="57" t="s">
        <v>1503</v>
      </c>
      <c r="C791" s="60" t="s">
        <v>9</v>
      </c>
      <c r="D791" s="91">
        <v>450</v>
      </c>
      <c r="E791" s="83">
        <v>0</v>
      </c>
      <c r="F791" s="84">
        <f t="shared" si="12"/>
        <v>0</v>
      </c>
      <c r="G791" s="79">
        <v>19</v>
      </c>
      <c r="K791" s="79">
        <v>18</v>
      </c>
      <c r="L791" s="79"/>
    </row>
    <row r="792" spans="1:12" ht="36" x14ac:dyDescent="0.55000000000000004">
      <c r="A792" s="88" t="s">
        <v>1661</v>
      </c>
      <c r="B792" s="57" t="s">
        <v>246</v>
      </c>
      <c r="C792" s="60" t="s">
        <v>9</v>
      </c>
      <c r="D792" s="91"/>
      <c r="E792" s="83">
        <v>132</v>
      </c>
      <c r="F792" s="84">
        <f t="shared" si="12"/>
        <v>27720</v>
      </c>
      <c r="G792" s="79">
        <v>210</v>
      </c>
      <c r="K792" s="79">
        <v>211</v>
      </c>
      <c r="L792" s="79">
        <v>203</v>
      </c>
    </row>
    <row r="793" spans="1:12" s="59" customFormat="1" ht="36" hidden="1" x14ac:dyDescent="0.55000000000000004">
      <c r="A793" s="88" t="s">
        <v>1661</v>
      </c>
      <c r="B793" s="60" t="s">
        <v>1643</v>
      </c>
      <c r="C793" s="60" t="s">
        <v>9</v>
      </c>
      <c r="D793" s="91">
        <v>0</v>
      </c>
      <c r="E793" s="83">
        <v>0</v>
      </c>
      <c r="F793" s="84">
        <f t="shared" si="12"/>
        <v>0</v>
      </c>
      <c r="G793" s="79"/>
      <c r="K793" s="79"/>
      <c r="L793" s="79"/>
    </row>
    <row r="794" spans="1:12" ht="36" x14ac:dyDescent="0.55000000000000004">
      <c r="A794" s="88" t="s">
        <v>1661</v>
      </c>
      <c r="B794" s="60" t="s">
        <v>247</v>
      </c>
      <c r="C794" s="60" t="s">
        <v>215</v>
      </c>
      <c r="D794" s="91">
        <v>315</v>
      </c>
      <c r="E794" s="83">
        <v>23.2</v>
      </c>
      <c r="F794" s="84">
        <f t="shared" si="12"/>
        <v>2876.7999999999997</v>
      </c>
      <c r="G794" s="79">
        <v>124</v>
      </c>
      <c r="K794" s="79">
        <v>197</v>
      </c>
      <c r="L794" s="79">
        <v>135</v>
      </c>
    </row>
    <row r="795" spans="1:12" ht="36" hidden="1" x14ac:dyDescent="0.55000000000000004">
      <c r="A795" s="88" t="s">
        <v>1661</v>
      </c>
      <c r="B795" s="60" t="s">
        <v>1337</v>
      </c>
      <c r="C795" s="60" t="s">
        <v>467</v>
      </c>
      <c r="D795" s="91"/>
      <c r="E795" s="83"/>
      <c r="F795" s="84">
        <f t="shared" si="12"/>
        <v>0</v>
      </c>
      <c r="G795" s="79"/>
      <c r="K795" s="79"/>
      <c r="L795" s="79"/>
    </row>
    <row r="796" spans="1:12" s="59" customFormat="1" ht="36" x14ac:dyDescent="0.55000000000000004">
      <c r="A796" s="88" t="s">
        <v>1661</v>
      </c>
      <c r="B796" s="60" t="s">
        <v>1517</v>
      </c>
      <c r="C796" s="60" t="s">
        <v>212</v>
      </c>
      <c r="D796" s="91"/>
      <c r="E796" s="83">
        <v>0</v>
      </c>
      <c r="F796" s="84">
        <f t="shared" si="12"/>
        <v>0</v>
      </c>
      <c r="G796" s="79">
        <v>60</v>
      </c>
      <c r="K796" s="79">
        <v>60</v>
      </c>
      <c r="L796" s="79">
        <v>60</v>
      </c>
    </row>
    <row r="797" spans="1:12" s="59" customFormat="1" ht="36" x14ac:dyDescent="0.55000000000000004">
      <c r="A797" s="88" t="s">
        <v>1661</v>
      </c>
      <c r="B797" s="60" t="s">
        <v>1518</v>
      </c>
      <c r="C797" s="60" t="s">
        <v>212</v>
      </c>
      <c r="D797" s="91"/>
      <c r="E797" s="83">
        <v>0</v>
      </c>
      <c r="F797" s="84">
        <f t="shared" si="12"/>
        <v>0</v>
      </c>
      <c r="G797" s="79">
        <v>90</v>
      </c>
      <c r="K797" s="79">
        <v>90</v>
      </c>
      <c r="L797" s="79">
        <v>60</v>
      </c>
    </row>
    <row r="798" spans="1:12" ht="36" hidden="1" x14ac:dyDescent="0.55000000000000004">
      <c r="A798" s="88" t="s">
        <v>1661</v>
      </c>
      <c r="B798" s="60" t="s">
        <v>1446</v>
      </c>
      <c r="C798" s="60" t="s">
        <v>212</v>
      </c>
      <c r="D798" s="91"/>
      <c r="E798" s="83">
        <v>59.04</v>
      </c>
      <c r="F798" s="84">
        <f t="shared" si="12"/>
        <v>0</v>
      </c>
      <c r="G798" s="79"/>
      <c r="K798" s="79"/>
      <c r="L798" s="79"/>
    </row>
    <row r="799" spans="1:12" ht="36" x14ac:dyDescent="0.55000000000000004">
      <c r="A799" s="88" t="s">
        <v>1661</v>
      </c>
      <c r="B799" s="60" t="s">
        <v>248</v>
      </c>
      <c r="C799" s="60" t="s">
        <v>215</v>
      </c>
      <c r="D799" s="91">
        <v>180</v>
      </c>
      <c r="E799" s="83">
        <v>28</v>
      </c>
      <c r="F799" s="84">
        <f t="shared" si="12"/>
        <v>11900</v>
      </c>
      <c r="G799" s="79">
        <v>425</v>
      </c>
      <c r="K799" s="79">
        <v>607</v>
      </c>
      <c r="L799" s="79">
        <v>367</v>
      </c>
    </row>
    <row r="800" spans="1:12" ht="31.5" customHeight="1" x14ac:dyDescent="0.55000000000000004">
      <c r="A800" s="88" t="s">
        <v>1661</v>
      </c>
      <c r="B800" s="60" t="s">
        <v>826</v>
      </c>
      <c r="C800" s="60" t="s">
        <v>827</v>
      </c>
      <c r="D800" s="91"/>
      <c r="E800" s="83">
        <v>299.99</v>
      </c>
      <c r="F800" s="84">
        <f t="shared" si="12"/>
        <v>599.98</v>
      </c>
      <c r="G800" s="79">
        <v>2</v>
      </c>
      <c r="K800" s="79">
        <v>2</v>
      </c>
      <c r="L800" s="79"/>
    </row>
    <row r="801" spans="1:12" s="59" customFormat="1" ht="31.5" customHeight="1" x14ac:dyDescent="0.55000000000000004">
      <c r="A801" s="88" t="s">
        <v>1661</v>
      </c>
      <c r="B801" s="60" t="s">
        <v>1540</v>
      </c>
      <c r="C801" s="60" t="s">
        <v>212</v>
      </c>
      <c r="D801" s="91">
        <v>55.47</v>
      </c>
      <c r="E801" s="83">
        <v>0</v>
      </c>
      <c r="F801" s="84">
        <f t="shared" si="12"/>
        <v>0</v>
      </c>
      <c r="G801" s="79">
        <v>32</v>
      </c>
      <c r="K801" s="79">
        <v>44</v>
      </c>
      <c r="L801" s="79"/>
    </row>
    <row r="802" spans="1:12" s="59" customFormat="1" ht="31.5" customHeight="1" x14ac:dyDescent="0.55000000000000004">
      <c r="A802" s="88" t="s">
        <v>1661</v>
      </c>
      <c r="B802" s="60" t="s">
        <v>1541</v>
      </c>
      <c r="C802" s="60" t="s">
        <v>212</v>
      </c>
      <c r="D802" s="91"/>
      <c r="E802" s="83">
        <v>0</v>
      </c>
      <c r="F802" s="84">
        <f t="shared" si="12"/>
        <v>0</v>
      </c>
      <c r="G802" s="79">
        <v>41</v>
      </c>
      <c r="K802" s="79">
        <v>41</v>
      </c>
      <c r="L802" s="79"/>
    </row>
    <row r="803" spans="1:12" ht="36" x14ac:dyDescent="0.55000000000000004">
      <c r="A803" s="88" t="s">
        <v>1661</v>
      </c>
      <c r="B803" s="60" t="s">
        <v>249</v>
      </c>
      <c r="C803" s="60" t="s">
        <v>212</v>
      </c>
      <c r="D803" s="91"/>
      <c r="E803" s="83">
        <v>28</v>
      </c>
      <c r="F803" s="84">
        <f t="shared" si="12"/>
        <v>2800</v>
      </c>
      <c r="G803" s="79">
        <v>100</v>
      </c>
      <c r="K803" s="79">
        <v>193</v>
      </c>
      <c r="L803" s="79">
        <v>140</v>
      </c>
    </row>
    <row r="804" spans="1:12" ht="36" x14ac:dyDescent="0.55000000000000004">
      <c r="A804" s="88" t="s">
        <v>1661</v>
      </c>
      <c r="B804" s="60" t="s">
        <v>385</v>
      </c>
      <c r="C804" s="60" t="s">
        <v>217</v>
      </c>
      <c r="D804" s="91">
        <v>22.57</v>
      </c>
      <c r="E804" s="83">
        <v>57.16</v>
      </c>
      <c r="F804" s="84">
        <f t="shared" si="12"/>
        <v>37268.32</v>
      </c>
      <c r="G804" s="79">
        <v>652</v>
      </c>
      <c r="K804" s="79">
        <v>867</v>
      </c>
      <c r="L804" s="79">
        <v>493</v>
      </c>
    </row>
    <row r="805" spans="1:12" s="59" customFormat="1" ht="36" x14ac:dyDescent="0.55000000000000004">
      <c r="A805" s="88" t="s">
        <v>1661</v>
      </c>
      <c r="B805" s="60" t="s">
        <v>1513</v>
      </c>
      <c r="C805" s="60" t="s">
        <v>217</v>
      </c>
      <c r="D805" s="91">
        <v>625</v>
      </c>
      <c r="E805" s="83">
        <v>0</v>
      </c>
      <c r="F805" s="84">
        <f t="shared" si="12"/>
        <v>0</v>
      </c>
      <c r="G805" s="79">
        <v>10</v>
      </c>
      <c r="K805" s="79">
        <v>54</v>
      </c>
      <c r="L805" s="79">
        <v>48</v>
      </c>
    </row>
    <row r="806" spans="1:12" ht="36" x14ac:dyDescent="0.55000000000000004">
      <c r="A806" s="88" t="s">
        <v>1661</v>
      </c>
      <c r="B806" s="60" t="s">
        <v>250</v>
      </c>
      <c r="C806" s="60" t="s">
        <v>215</v>
      </c>
      <c r="D806" s="91">
        <v>74</v>
      </c>
      <c r="E806" s="83">
        <v>57.16</v>
      </c>
      <c r="F806" s="84">
        <f t="shared" si="12"/>
        <v>26579.399999999998</v>
      </c>
      <c r="G806" s="79">
        <v>465</v>
      </c>
      <c r="K806" s="79">
        <v>421</v>
      </c>
      <c r="L806" s="79">
        <v>309</v>
      </c>
    </row>
    <row r="807" spans="1:12" ht="36" hidden="1" x14ac:dyDescent="0.55000000000000004">
      <c r="A807" s="88" t="s">
        <v>1661</v>
      </c>
      <c r="B807" s="60" t="s">
        <v>1441</v>
      </c>
      <c r="C807" s="60" t="s">
        <v>9</v>
      </c>
      <c r="D807" s="91"/>
      <c r="E807" s="83"/>
      <c r="F807" s="84">
        <f t="shared" si="12"/>
        <v>0</v>
      </c>
      <c r="G807" s="79"/>
      <c r="K807" s="79"/>
      <c r="L807" s="79"/>
    </row>
    <row r="808" spans="1:12" ht="36" hidden="1" x14ac:dyDescent="0.55000000000000004">
      <c r="A808" s="88" t="s">
        <v>1661</v>
      </c>
      <c r="B808" s="55" t="s">
        <v>615</v>
      </c>
      <c r="C808" s="51" t="s">
        <v>467</v>
      </c>
      <c r="D808" s="91"/>
      <c r="E808" s="83"/>
      <c r="F808" s="84">
        <f t="shared" si="12"/>
        <v>0</v>
      </c>
      <c r="G808" s="79"/>
      <c r="K808" s="79"/>
      <c r="L808" s="79"/>
    </row>
    <row r="809" spans="1:12" ht="36" hidden="1" x14ac:dyDescent="0.55000000000000004">
      <c r="A809" s="88" t="s">
        <v>1661</v>
      </c>
      <c r="B809" s="55" t="s">
        <v>1427</v>
      </c>
      <c r="C809" s="51" t="s">
        <v>6</v>
      </c>
      <c r="D809" s="91"/>
      <c r="E809" s="83"/>
      <c r="F809" s="84">
        <f t="shared" si="12"/>
        <v>0</v>
      </c>
      <c r="G809" s="79"/>
      <c r="K809" s="79"/>
      <c r="L809" s="79"/>
    </row>
    <row r="810" spans="1:12" ht="36" hidden="1" x14ac:dyDescent="0.55000000000000004">
      <c r="A810" s="88" t="s">
        <v>1661</v>
      </c>
      <c r="B810" s="55" t="s">
        <v>475</v>
      </c>
      <c r="C810" s="52" t="s">
        <v>212</v>
      </c>
      <c r="D810" s="97"/>
      <c r="E810" s="83">
        <v>1590</v>
      </c>
      <c r="F810" s="84">
        <f t="shared" si="12"/>
        <v>0</v>
      </c>
      <c r="G810" s="79"/>
      <c r="K810" s="79"/>
      <c r="L810" s="79"/>
    </row>
    <row r="811" spans="1:12" ht="36" hidden="1" x14ac:dyDescent="0.55000000000000004">
      <c r="A811" s="88" t="s">
        <v>1661</v>
      </c>
      <c r="B811" s="55" t="s">
        <v>1101</v>
      </c>
      <c r="C811" s="52" t="s">
        <v>9</v>
      </c>
      <c r="D811" s="97"/>
      <c r="E811" s="80"/>
      <c r="F811" s="84">
        <f t="shared" si="12"/>
        <v>0</v>
      </c>
      <c r="G811" s="79"/>
      <c r="K811" s="79"/>
      <c r="L811" s="79"/>
    </row>
    <row r="812" spans="1:12" ht="36" hidden="1" x14ac:dyDescent="0.55000000000000004">
      <c r="A812" s="88" t="s">
        <v>1661</v>
      </c>
      <c r="B812" s="60" t="s">
        <v>251</v>
      </c>
      <c r="C812" s="60" t="s">
        <v>215</v>
      </c>
      <c r="D812" s="91">
        <v>8</v>
      </c>
      <c r="E812" s="83">
        <v>8.1300000000000008</v>
      </c>
      <c r="F812" s="84">
        <f t="shared" si="12"/>
        <v>0</v>
      </c>
      <c r="G812" s="79"/>
      <c r="K812" s="79"/>
      <c r="L812" s="79"/>
    </row>
    <row r="813" spans="1:12" ht="36" x14ac:dyDescent="0.55000000000000004">
      <c r="A813" s="88" t="s">
        <v>1661</v>
      </c>
      <c r="B813" s="60" t="s">
        <v>252</v>
      </c>
      <c r="C813" s="60" t="s">
        <v>215</v>
      </c>
      <c r="D813" s="91">
        <v>20</v>
      </c>
      <c r="E813" s="83">
        <v>5.7</v>
      </c>
      <c r="F813" s="84">
        <f t="shared" si="12"/>
        <v>13554.6</v>
      </c>
      <c r="G813" s="79">
        <v>2378</v>
      </c>
      <c r="K813" s="79">
        <v>6518</v>
      </c>
      <c r="L813" s="79">
        <v>5218</v>
      </c>
    </row>
    <row r="814" spans="1:12" ht="36" x14ac:dyDescent="0.55000000000000004">
      <c r="A814" s="88" t="s">
        <v>1661</v>
      </c>
      <c r="B814" s="60" t="s">
        <v>253</v>
      </c>
      <c r="C814" s="60" t="s">
        <v>215</v>
      </c>
      <c r="D814" s="91">
        <v>29</v>
      </c>
      <c r="E814" s="83">
        <v>8.58</v>
      </c>
      <c r="F814" s="84">
        <f t="shared" si="12"/>
        <v>8948.94</v>
      </c>
      <c r="G814" s="79">
        <v>1043</v>
      </c>
      <c r="K814" s="79">
        <v>775</v>
      </c>
      <c r="L814" s="79">
        <v>550</v>
      </c>
    </row>
    <row r="815" spans="1:12" ht="36" x14ac:dyDescent="0.55000000000000004">
      <c r="A815" s="88" t="s">
        <v>1661</v>
      </c>
      <c r="B815" s="60" t="s">
        <v>254</v>
      </c>
      <c r="C815" s="60" t="s">
        <v>215</v>
      </c>
      <c r="D815" s="91">
        <v>75</v>
      </c>
      <c r="E815" s="83">
        <v>1.62</v>
      </c>
      <c r="F815" s="84">
        <f t="shared" si="12"/>
        <v>460.08000000000004</v>
      </c>
      <c r="G815" s="79">
        <v>284</v>
      </c>
      <c r="K815" s="79">
        <v>446</v>
      </c>
      <c r="L815" s="79">
        <v>371</v>
      </c>
    </row>
    <row r="816" spans="1:12" ht="36" x14ac:dyDescent="0.55000000000000004">
      <c r="A816" s="88" t="s">
        <v>1661</v>
      </c>
      <c r="B816" s="60" t="s">
        <v>255</v>
      </c>
      <c r="C816" s="60" t="s">
        <v>215</v>
      </c>
      <c r="D816" s="91">
        <v>227.7</v>
      </c>
      <c r="E816" s="83">
        <v>1.62</v>
      </c>
      <c r="F816" s="84">
        <f t="shared" si="12"/>
        <v>144.18</v>
      </c>
      <c r="G816" s="79">
        <v>89</v>
      </c>
      <c r="K816" s="79">
        <v>89</v>
      </c>
      <c r="L816" s="79">
        <v>80</v>
      </c>
    </row>
    <row r="817" spans="1:12" ht="36" hidden="1" x14ac:dyDescent="0.55000000000000004">
      <c r="A817" s="88" t="s">
        <v>1661</v>
      </c>
      <c r="B817" s="60" t="s">
        <v>1102</v>
      </c>
      <c r="C817" s="60" t="s">
        <v>212</v>
      </c>
      <c r="D817" s="91"/>
      <c r="E817" s="83">
        <v>2.2000000000000002</v>
      </c>
      <c r="F817" s="84">
        <f t="shared" si="12"/>
        <v>0</v>
      </c>
      <c r="G817" s="79"/>
      <c r="K817" s="79"/>
      <c r="L817" s="79"/>
    </row>
    <row r="818" spans="1:12" ht="36" x14ac:dyDescent="0.55000000000000004">
      <c r="A818" s="88" t="s">
        <v>1661</v>
      </c>
      <c r="B818" s="60" t="s">
        <v>256</v>
      </c>
      <c r="C818" s="60" t="s">
        <v>215</v>
      </c>
      <c r="D818" s="91">
        <v>2.2599999999999998</v>
      </c>
      <c r="E818" s="83">
        <v>5.94</v>
      </c>
      <c r="F818" s="84">
        <f t="shared" si="12"/>
        <v>51446.340000000004</v>
      </c>
      <c r="G818" s="79">
        <v>8661</v>
      </c>
      <c r="K818" s="79">
        <v>4643</v>
      </c>
      <c r="L818" s="79">
        <v>8641</v>
      </c>
    </row>
    <row r="819" spans="1:12" ht="36" x14ac:dyDescent="0.55000000000000004">
      <c r="A819" s="88" t="s">
        <v>1661</v>
      </c>
      <c r="B819" s="60" t="s">
        <v>1248</v>
      </c>
      <c r="C819" s="56" t="s">
        <v>215</v>
      </c>
      <c r="D819" s="91">
        <v>11.82</v>
      </c>
      <c r="E819" s="83">
        <v>34.4</v>
      </c>
      <c r="F819" s="84">
        <f t="shared" si="12"/>
        <v>30960</v>
      </c>
      <c r="G819" s="79">
        <v>900</v>
      </c>
      <c r="K819" s="79">
        <v>900</v>
      </c>
      <c r="L819" s="79">
        <v>1600</v>
      </c>
    </row>
    <row r="820" spans="1:12" ht="36" x14ac:dyDescent="0.55000000000000004">
      <c r="A820" s="88" t="s">
        <v>1661</v>
      </c>
      <c r="B820" s="60" t="s">
        <v>465</v>
      </c>
      <c r="C820" s="56" t="s">
        <v>215</v>
      </c>
      <c r="D820" s="91">
        <v>34.04</v>
      </c>
      <c r="E820" s="83">
        <v>34.4</v>
      </c>
      <c r="F820" s="84">
        <f t="shared" si="12"/>
        <v>43550.400000000001</v>
      </c>
      <c r="G820" s="79">
        <v>1266</v>
      </c>
      <c r="K820" s="79">
        <v>900</v>
      </c>
      <c r="L820" s="79"/>
    </row>
    <row r="821" spans="1:12" ht="36" x14ac:dyDescent="0.55000000000000004">
      <c r="A821" s="88" t="s">
        <v>1661</v>
      </c>
      <c r="B821" s="60" t="s">
        <v>676</v>
      </c>
      <c r="C821" s="56" t="s">
        <v>215</v>
      </c>
      <c r="D821" s="91">
        <v>34.04</v>
      </c>
      <c r="E821" s="83">
        <v>34.4</v>
      </c>
      <c r="F821" s="84">
        <f t="shared" si="12"/>
        <v>2752</v>
      </c>
      <c r="G821" s="79">
        <v>80</v>
      </c>
      <c r="K821" s="79">
        <v>127</v>
      </c>
      <c r="L821" s="79"/>
    </row>
    <row r="822" spans="1:12" ht="36" x14ac:dyDescent="0.55000000000000004">
      <c r="A822" s="88" t="s">
        <v>1661</v>
      </c>
      <c r="B822" s="60" t="s">
        <v>386</v>
      </c>
      <c r="C822" s="60" t="s">
        <v>215</v>
      </c>
      <c r="D822" s="91"/>
      <c r="E822" s="83">
        <v>35</v>
      </c>
      <c r="F822" s="84">
        <f t="shared" si="12"/>
        <v>27335</v>
      </c>
      <c r="G822" s="79">
        <v>781</v>
      </c>
      <c r="K822" s="79">
        <v>781</v>
      </c>
      <c r="L822" s="79">
        <v>770</v>
      </c>
    </row>
    <row r="823" spans="1:12" ht="36" hidden="1" x14ac:dyDescent="0.55000000000000004">
      <c r="A823" s="88" t="s">
        <v>1661</v>
      </c>
      <c r="B823" s="60" t="s">
        <v>1066</v>
      </c>
      <c r="C823" s="60" t="s">
        <v>215</v>
      </c>
      <c r="D823" s="91"/>
      <c r="E823" s="83">
        <v>36.5</v>
      </c>
      <c r="F823" s="84">
        <f t="shared" si="12"/>
        <v>0</v>
      </c>
      <c r="G823" s="79"/>
      <c r="K823" s="79"/>
      <c r="L823" s="79"/>
    </row>
    <row r="824" spans="1:12" ht="36" x14ac:dyDescent="0.55000000000000004">
      <c r="A824" s="88" t="s">
        <v>1661</v>
      </c>
      <c r="B824" s="60" t="s">
        <v>387</v>
      </c>
      <c r="C824" s="60" t="s">
        <v>215</v>
      </c>
      <c r="D824" s="91">
        <v>85</v>
      </c>
      <c r="E824" s="83">
        <v>29.76</v>
      </c>
      <c r="F824" s="84">
        <f t="shared" si="12"/>
        <v>22379.52</v>
      </c>
      <c r="G824" s="79">
        <v>752</v>
      </c>
      <c r="K824" s="79">
        <v>710</v>
      </c>
      <c r="L824" s="79">
        <v>529</v>
      </c>
    </row>
    <row r="825" spans="1:12" ht="36" hidden="1" x14ac:dyDescent="0.55000000000000004">
      <c r="A825" s="88" t="s">
        <v>1661</v>
      </c>
      <c r="B825" s="60" t="s">
        <v>608</v>
      </c>
      <c r="C825" s="60" t="s">
        <v>609</v>
      </c>
      <c r="D825" s="91"/>
      <c r="E825" s="80"/>
      <c r="F825" s="84">
        <f t="shared" si="12"/>
        <v>0</v>
      </c>
      <c r="G825" s="79"/>
      <c r="K825" s="79"/>
      <c r="L825" s="79"/>
    </row>
    <row r="826" spans="1:12" s="59" customFormat="1" ht="36" x14ac:dyDescent="0.55000000000000004">
      <c r="A826" s="88" t="s">
        <v>1661</v>
      </c>
      <c r="B826" s="60" t="s">
        <v>616</v>
      </c>
      <c r="C826" s="60" t="s">
        <v>9</v>
      </c>
      <c r="D826" s="91">
        <v>900</v>
      </c>
      <c r="E826" s="83">
        <v>480</v>
      </c>
      <c r="F826" s="84">
        <f t="shared" ref="F826:F888" si="13">G826*E826</f>
        <v>12000</v>
      </c>
      <c r="G826" s="79">
        <v>25</v>
      </c>
      <c r="K826" s="79">
        <v>21</v>
      </c>
      <c r="L826" s="79">
        <v>17</v>
      </c>
    </row>
    <row r="827" spans="1:12" ht="36" x14ac:dyDescent="0.55000000000000004">
      <c r="A827" s="88" t="s">
        <v>1661</v>
      </c>
      <c r="B827" s="60" t="s">
        <v>1250</v>
      </c>
      <c r="C827" s="60" t="s">
        <v>9</v>
      </c>
      <c r="D827" s="91"/>
      <c r="E827" s="83">
        <v>480</v>
      </c>
      <c r="F827" s="84">
        <f t="shared" si="13"/>
        <v>68640</v>
      </c>
      <c r="G827" s="79">
        <v>143</v>
      </c>
      <c r="K827" s="79">
        <v>113</v>
      </c>
      <c r="L827" s="79">
        <v>80</v>
      </c>
    </row>
    <row r="828" spans="1:12" s="59" customFormat="1" ht="36" x14ac:dyDescent="0.55000000000000004">
      <c r="A828" s="88" t="s">
        <v>1661</v>
      </c>
      <c r="B828" s="60" t="s">
        <v>1504</v>
      </c>
      <c r="C828" s="60" t="s">
        <v>9</v>
      </c>
      <c r="D828" s="91"/>
      <c r="E828" s="83">
        <v>0</v>
      </c>
      <c r="F828" s="84">
        <f t="shared" si="13"/>
        <v>0</v>
      </c>
      <c r="G828" s="79">
        <v>90</v>
      </c>
      <c r="K828" s="79">
        <v>50</v>
      </c>
      <c r="L828" s="79">
        <v>410</v>
      </c>
    </row>
    <row r="829" spans="1:12" ht="36" x14ac:dyDescent="0.55000000000000004">
      <c r="A829" s="88" t="s">
        <v>1661</v>
      </c>
      <c r="B829" s="60" t="s">
        <v>257</v>
      </c>
      <c r="C829" s="60" t="s">
        <v>215</v>
      </c>
      <c r="D829" s="91">
        <v>14.93</v>
      </c>
      <c r="E829" s="83">
        <v>13.19</v>
      </c>
      <c r="F829" s="84">
        <f t="shared" si="13"/>
        <v>224.23</v>
      </c>
      <c r="G829" s="79">
        <v>17</v>
      </c>
      <c r="K829" s="79">
        <v>305</v>
      </c>
      <c r="L829" s="79">
        <v>24</v>
      </c>
    </row>
    <row r="830" spans="1:12" ht="36" x14ac:dyDescent="0.55000000000000004">
      <c r="A830" s="88" t="s">
        <v>1661</v>
      </c>
      <c r="B830" s="60" t="s">
        <v>388</v>
      </c>
      <c r="C830" s="60" t="s">
        <v>212</v>
      </c>
      <c r="D830" s="91"/>
      <c r="E830" s="83">
        <v>5</v>
      </c>
      <c r="F830" s="84">
        <f t="shared" si="13"/>
        <v>550</v>
      </c>
      <c r="G830" s="79">
        <v>110</v>
      </c>
      <c r="K830" s="79">
        <v>110</v>
      </c>
      <c r="L830" s="79">
        <v>110</v>
      </c>
    </row>
    <row r="831" spans="1:12" s="59" customFormat="1" ht="36" hidden="1" x14ac:dyDescent="0.55000000000000004">
      <c r="A831" s="88" t="s">
        <v>1661</v>
      </c>
      <c r="B831" s="60" t="s">
        <v>1500</v>
      </c>
      <c r="C831" s="60" t="s">
        <v>215</v>
      </c>
      <c r="D831" s="91"/>
      <c r="E831" s="83">
        <v>0</v>
      </c>
      <c r="F831" s="84">
        <f t="shared" si="13"/>
        <v>0</v>
      </c>
      <c r="G831" s="79"/>
      <c r="K831" s="79"/>
      <c r="L831" s="79"/>
    </row>
    <row r="832" spans="1:12" ht="36" hidden="1" x14ac:dyDescent="0.55000000000000004">
      <c r="A832" s="88" t="s">
        <v>1661</v>
      </c>
      <c r="B832" s="60" t="s">
        <v>1103</v>
      </c>
      <c r="C832" s="60" t="s">
        <v>215</v>
      </c>
      <c r="D832" s="91"/>
      <c r="E832" s="83">
        <v>66.92</v>
      </c>
      <c r="F832" s="84">
        <f t="shared" si="13"/>
        <v>0</v>
      </c>
      <c r="G832" s="79"/>
      <c r="K832" s="79"/>
      <c r="L832" s="79"/>
    </row>
    <row r="833" spans="1:12" ht="36" x14ac:dyDescent="0.55000000000000004">
      <c r="A833" s="88" t="s">
        <v>1661</v>
      </c>
      <c r="B833" s="60" t="s">
        <v>258</v>
      </c>
      <c r="C833" s="60" t="s">
        <v>215</v>
      </c>
      <c r="D833" s="91"/>
      <c r="E833" s="111">
        <v>0</v>
      </c>
      <c r="F833" s="84">
        <f t="shared" si="13"/>
        <v>0</v>
      </c>
      <c r="G833" s="79">
        <v>883</v>
      </c>
      <c r="K833" s="79">
        <v>1719</v>
      </c>
      <c r="L833" s="79">
        <v>1442</v>
      </c>
    </row>
    <row r="834" spans="1:12" ht="30" hidden="1" customHeight="1" x14ac:dyDescent="0.55000000000000004">
      <c r="A834" s="88" t="s">
        <v>1661</v>
      </c>
      <c r="B834" s="60" t="s">
        <v>1080</v>
      </c>
      <c r="C834" s="60" t="s">
        <v>215</v>
      </c>
      <c r="D834" s="91"/>
      <c r="E834" s="83">
        <v>162</v>
      </c>
      <c r="F834" s="84">
        <f t="shared" si="13"/>
        <v>0</v>
      </c>
      <c r="G834" s="79"/>
      <c r="K834" s="79"/>
      <c r="L834" s="79"/>
    </row>
    <row r="835" spans="1:12" ht="36" x14ac:dyDescent="0.55000000000000004">
      <c r="A835" s="88" t="s">
        <v>1661</v>
      </c>
      <c r="B835" s="60" t="s">
        <v>1104</v>
      </c>
      <c r="C835" s="60" t="s">
        <v>212</v>
      </c>
      <c r="D835" s="91"/>
      <c r="E835" s="83">
        <v>2.2999999999999998</v>
      </c>
      <c r="F835" s="84">
        <f t="shared" si="13"/>
        <v>745.19999999999993</v>
      </c>
      <c r="G835" s="79">
        <v>324</v>
      </c>
      <c r="K835" s="79">
        <v>273</v>
      </c>
      <c r="L835" s="79">
        <v>260</v>
      </c>
    </row>
    <row r="836" spans="1:12" ht="36" x14ac:dyDescent="0.55000000000000004">
      <c r="A836" s="88" t="s">
        <v>1661</v>
      </c>
      <c r="B836" s="51" t="s">
        <v>1192</v>
      </c>
      <c r="C836" s="60" t="s">
        <v>212</v>
      </c>
      <c r="D836" s="91"/>
      <c r="E836" s="83">
        <v>1</v>
      </c>
      <c r="F836" s="84">
        <f t="shared" si="13"/>
        <v>200</v>
      </c>
      <c r="G836" s="79">
        <v>200</v>
      </c>
      <c r="K836" s="79">
        <v>300</v>
      </c>
      <c r="L836" s="79">
        <v>300</v>
      </c>
    </row>
    <row r="837" spans="1:12" ht="36" x14ac:dyDescent="0.55000000000000004">
      <c r="A837" s="88" t="s">
        <v>1661</v>
      </c>
      <c r="B837" s="61" t="s">
        <v>259</v>
      </c>
      <c r="C837" s="51" t="s">
        <v>280</v>
      </c>
      <c r="D837" s="91">
        <v>151.80000000000001</v>
      </c>
      <c r="E837" s="83">
        <v>138.91999999999999</v>
      </c>
      <c r="F837" s="84">
        <f t="shared" si="13"/>
        <v>0</v>
      </c>
      <c r="G837" s="79"/>
      <c r="K837" s="79">
        <v>74</v>
      </c>
      <c r="L837" s="79">
        <v>93</v>
      </c>
    </row>
    <row r="838" spans="1:12" ht="36" x14ac:dyDescent="0.55000000000000004">
      <c r="A838" s="88" t="s">
        <v>1661</v>
      </c>
      <c r="B838" s="52" t="s">
        <v>472</v>
      </c>
      <c r="C838" s="51" t="s">
        <v>280</v>
      </c>
      <c r="D838" s="91"/>
      <c r="E838" s="83">
        <v>252</v>
      </c>
      <c r="F838" s="84">
        <f t="shared" si="13"/>
        <v>49392</v>
      </c>
      <c r="G838" s="79">
        <v>196</v>
      </c>
      <c r="K838" s="79">
        <v>300</v>
      </c>
      <c r="L838" s="79">
        <v>200</v>
      </c>
    </row>
    <row r="839" spans="1:12" ht="36" x14ac:dyDescent="0.55000000000000004">
      <c r="A839" s="88" t="s">
        <v>1661</v>
      </c>
      <c r="B839" s="60" t="s">
        <v>260</v>
      </c>
      <c r="C839" s="60" t="s">
        <v>215</v>
      </c>
      <c r="D839" s="91">
        <v>192</v>
      </c>
      <c r="E839" s="83">
        <v>138.91999999999999</v>
      </c>
      <c r="F839" s="84">
        <f t="shared" si="13"/>
        <v>79045.48</v>
      </c>
      <c r="G839" s="79">
        <v>569</v>
      </c>
      <c r="K839" s="79">
        <v>583</v>
      </c>
      <c r="L839" s="79">
        <v>773</v>
      </c>
    </row>
    <row r="840" spans="1:12" ht="36" hidden="1" x14ac:dyDescent="0.55000000000000004">
      <c r="A840" s="88" t="s">
        <v>1661</v>
      </c>
      <c r="B840" s="60" t="s">
        <v>919</v>
      </c>
      <c r="C840" s="60" t="s">
        <v>9</v>
      </c>
      <c r="D840" s="91"/>
      <c r="E840" s="83">
        <v>158.54</v>
      </c>
      <c r="F840" s="84">
        <f t="shared" si="13"/>
        <v>0</v>
      </c>
      <c r="G840" s="79"/>
      <c r="K840" s="79"/>
      <c r="L840" s="79"/>
    </row>
    <row r="841" spans="1:12" ht="35.25" hidden="1" customHeight="1" x14ac:dyDescent="0.55000000000000004">
      <c r="A841" s="88" t="s">
        <v>1661</v>
      </c>
      <c r="B841" s="60" t="s">
        <v>261</v>
      </c>
      <c r="C841" s="60" t="s">
        <v>9</v>
      </c>
      <c r="D841" s="91"/>
      <c r="E841" s="83">
        <v>0</v>
      </c>
      <c r="F841" s="84">
        <f t="shared" si="13"/>
        <v>0</v>
      </c>
      <c r="G841" s="79"/>
      <c r="K841" s="79"/>
      <c r="L841" s="79"/>
    </row>
    <row r="842" spans="1:12" ht="36" x14ac:dyDescent="0.55000000000000004">
      <c r="A842" s="88" t="s">
        <v>1661</v>
      </c>
      <c r="B842" s="60" t="s">
        <v>793</v>
      </c>
      <c r="C842" s="60" t="s">
        <v>215</v>
      </c>
      <c r="D842" s="91">
        <v>71.94</v>
      </c>
      <c r="E842" s="74">
        <v>0</v>
      </c>
      <c r="F842" s="84">
        <f t="shared" si="13"/>
        <v>0</v>
      </c>
      <c r="G842" s="74">
        <v>6435</v>
      </c>
      <c r="K842" s="74">
        <v>8706</v>
      </c>
      <c r="L842" s="74">
        <v>8242</v>
      </c>
    </row>
    <row r="843" spans="1:12" ht="36" x14ac:dyDescent="0.55000000000000004">
      <c r="A843" s="88" t="s">
        <v>1661</v>
      </c>
      <c r="B843" s="60" t="s">
        <v>262</v>
      </c>
      <c r="C843" s="60" t="s">
        <v>217</v>
      </c>
      <c r="D843" s="91">
        <v>133.58000000000001</v>
      </c>
      <c r="E843" s="83">
        <v>150</v>
      </c>
      <c r="F843" s="84">
        <f t="shared" si="13"/>
        <v>9150</v>
      </c>
      <c r="G843" s="79">
        <v>61</v>
      </c>
      <c r="K843" s="79">
        <v>59</v>
      </c>
      <c r="L843" s="79">
        <v>58</v>
      </c>
    </row>
    <row r="844" spans="1:12" ht="36" x14ac:dyDescent="0.55000000000000004">
      <c r="A844" s="88" t="s">
        <v>1661</v>
      </c>
      <c r="B844" s="60" t="s">
        <v>263</v>
      </c>
      <c r="C844" s="60" t="s">
        <v>215</v>
      </c>
      <c r="D844" s="91">
        <v>650</v>
      </c>
      <c r="E844" s="83">
        <v>120</v>
      </c>
      <c r="F844" s="84">
        <f t="shared" si="13"/>
        <v>107160</v>
      </c>
      <c r="G844" s="79">
        <v>893</v>
      </c>
      <c r="K844" s="79">
        <v>848</v>
      </c>
      <c r="L844" s="79">
        <v>743</v>
      </c>
    </row>
    <row r="845" spans="1:12" s="59" customFormat="1" ht="36" x14ac:dyDescent="0.55000000000000004">
      <c r="A845" s="88" t="s">
        <v>1661</v>
      </c>
      <c r="B845" s="60" t="s">
        <v>1520</v>
      </c>
      <c r="C845" s="60" t="s">
        <v>1519</v>
      </c>
      <c r="D845" s="91"/>
      <c r="E845" s="83">
        <v>0</v>
      </c>
      <c r="F845" s="84">
        <f>G851</f>
        <v>1804</v>
      </c>
      <c r="G845" s="79">
        <v>8</v>
      </c>
      <c r="K845" s="79">
        <v>9</v>
      </c>
      <c r="L845" s="79">
        <v>7</v>
      </c>
    </row>
    <row r="846" spans="1:12" ht="33" hidden="1" customHeight="1" x14ac:dyDescent="0.55000000000000004">
      <c r="A846" s="88" t="s">
        <v>1661</v>
      </c>
      <c r="B846" s="60" t="s">
        <v>264</v>
      </c>
      <c r="C846" s="60" t="s">
        <v>215</v>
      </c>
      <c r="D846" s="91">
        <v>40.56</v>
      </c>
      <c r="E846" s="74">
        <v>675</v>
      </c>
      <c r="F846" s="84">
        <f t="shared" si="13"/>
        <v>0</v>
      </c>
      <c r="G846" s="74"/>
      <c r="K846" s="74"/>
      <c r="L846" s="74"/>
    </row>
    <row r="847" spans="1:12" s="59" customFormat="1" ht="33" customHeight="1" x14ac:dyDescent="0.55000000000000004">
      <c r="A847" s="88" t="s">
        <v>1661</v>
      </c>
      <c r="B847" s="60" t="s">
        <v>1645</v>
      </c>
      <c r="C847" s="60"/>
      <c r="D847" s="91">
        <v>0</v>
      </c>
      <c r="E847" s="74">
        <v>0</v>
      </c>
      <c r="F847" s="84">
        <v>0</v>
      </c>
      <c r="G847" s="74"/>
      <c r="K847" s="74">
        <v>40</v>
      </c>
      <c r="L847" s="74"/>
    </row>
    <row r="848" spans="1:12" s="59" customFormat="1" ht="33" customHeight="1" x14ac:dyDescent="0.55000000000000004">
      <c r="A848" s="88" t="s">
        <v>1661</v>
      </c>
      <c r="B848" s="60" t="s">
        <v>1599</v>
      </c>
      <c r="C848" s="60"/>
      <c r="D848" s="91"/>
      <c r="E848" s="74">
        <v>0</v>
      </c>
      <c r="F848" s="84">
        <f t="shared" si="13"/>
        <v>0</v>
      </c>
      <c r="G848" s="74">
        <v>187</v>
      </c>
      <c r="K848" s="74">
        <v>174</v>
      </c>
      <c r="L848" s="74">
        <v>100</v>
      </c>
    </row>
    <row r="849" spans="1:12" ht="36" hidden="1" x14ac:dyDescent="0.55000000000000004">
      <c r="A849" s="88" t="s">
        <v>1661</v>
      </c>
      <c r="B849" s="60" t="s">
        <v>265</v>
      </c>
      <c r="C849" s="60" t="s">
        <v>215</v>
      </c>
      <c r="D849" s="91"/>
      <c r="E849" s="83">
        <v>198</v>
      </c>
      <c r="F849" s="84">
        <f t="shared" si="13"/>
        <v>0</v>
      </c>
      <c r="G849" s="79"/>
      <c r="K849" s="79"/>
      <c r="L849" s="79"/>
    </row>
    <row r="850" spans="1:12" ht="36" x14ac:dyDescent="0.55000000000000004">
      <c r="A850" s="88" t="s">
        <v>1661</v>
      </c>
      <c r="B850" s="60" t="s">
        <v>666</v>
      </c>
      <c r="C850" s="60" t="s">
        <v>215</v>
      </c>
      <c r="D850" s="91">
        <v>600</v>
      </c>
      <c r="E850" s="83">
        <v>230</v>
      </c>
      <c r="F850" s="84">
        <f t="shared" si="13"/>
        <v>255070</v>
      </c>
      <c r="G850" s="79">
        <v>1109</v>
      </c>
      <c r="K850" s="79">
        <v>1711</v>
      </c>
      <c r="L850" s="79">
        <v>133</v>
      </c>
    </row>
    <row r="851" spans="1:12" ht="36" x14ac:dyDescent="0.55000000000000004">
      <c r="A851" s="88" t="s">
        <v>1661</v>
      </c>
      <c r="B851" s="60" t="s">
        <v>1506</v>
      </c>
      <c r="C851" s="60" t="s">
        <v>215</v>
      </c>
      <c r="D851" s="91">
        <v>30</v>
      </c>
      <c r="E851" s="83">
        <v>122</v>
      </c>
      <c r="F851" s="84">
        <f t="shared" si="13"/>
        <v>220088</v>
      </c>
      <c r="G851" s="79">
        <v>1804</v>
      </c>
      <c r="K851" s="79">
        <v>4312</v>
      </c>
      <c r="L851" s="79">
        <v>3840</v>
      </c>
    </row>
    <row r="852" spans="1:12" s="59" customFormat="1" ht="36" hidden="1" x14ac:dyDescent="0.55000000000000004">
      <c r="A852" s="88" t="s">
        <v>1661</v>
      </c>
      <c r="B852" s="60" t="s">
        <v>1505</v>
      </c>
      <c r="C852" s="60" t="s">
        <v>215</v>
      </c>
      <c r="D852" s="91"/>
      <c r="E852" s="83">
        <v>0</v>
      </c>
      <c r="F852" s="84">
        <f t="shared" si="13"/>
        <v>0</v>
      </c>
      <c r="G852" s="79"/>
      <c r="K852" s="79"/>
      <c r="L852" s="79"/>
    </row>
    <row r="853" spans="1:12" ht="36" x14ac:dyDescent="0.55000000000000004">
      <c r="A853" s="88" t="s">
        <v>1661</v>
      </c>
      <c r="B853" s="65" t="s">
        <v>795</v>
      </c>
      <c r="C853" s="60" t="s">
        <v>9</v>
      </c>
      <c r="D853" s="91"/>
      <c r="E853" s="83">
        <v>210</v>
      </c>
      <c r="F853" s="84">
        <f t="shared" si="13"/>
        <v>0</v>
      </c>
      <c r="G853" s="79"/>
      <c r="K853" s="79">
        <v>2</v>
      </c>
      <c r="L853" s="79"/>
    </row>
    <row r="854" spans="1:12" ht="36" x14ac:dyDescent="0.55000000000000004">
      <c r="A854" s="88" t="s">
        <v>1661</v>
      </c>
      <c r="B854" s="65" t="s">
        <v>794</v>
      </c>
      <c r="C854" s="60" t="s">
        <v>9</v>
      </c>
      <c r="D854" s="91">
        <v>700</v>
      </c>
      <c r="E854" s="83">
        <v>1600</v>
      </c>
      <c r="F854" s="84">
        <f t="shared" si="13"/>
        <v>3200</v>
      </c>
      <c r="G854" s="79">
        <v>2</v>
      </c>
      <c r="K854" s="79">
        <v>11</v>
      </c>
      <c r="L854" s="79">
        <v>9</v>
      </c>
    </row>
    <row r="855" spans="1:12" ht="34.5" customHeight="1" x14ac:dyDescent="0.55000000000000004">
      <c r="A855" s="88" t="s">
        <v>1661</v>
      </c>
      <c r="B855" s="60" t="s">
        <v>390</v>
      </c>
      <c r="C855" s="60" t="s">
        <v>215</v>
      </c>
      <c r="D855" s="91"/>
      <c r="E855" s="83">
        <v>107.33</v>
      </c>
      <c r="F855" s="84">
        <f t="shared" si="13"/>
        <v>25222.55</v>
      </c>
      <c r="G855" s="79">
        <v>235</v>
      </c>
      <c r="K855" s="79">
        <v>104</v>
      </c>
      <c r="L855" s="79"/>
    </row>
    <row r="856" spans="1:12" ht="36" hidden="1" x14ac:dyDescent="0.55000000000000004">
      <c r="A856" s="88" t="s">
        <v>1661</v>
      </c>
      <c r="B856" s="60" t="s">
        <v>1105</v>
      </c>
      <c r="C856" s="60" t="s">
        <v>9</v>
      </c>
      <c r="D856" s="91"/>
      <c r="E856" s="83">
        <v>660</v>
      </c>
      <c r="F856" s="84">
        <f t="shared" si="13"/>
        <v>0</v>
      </c>
      <c r="G856" s="79"/>
      <c r="K856" s="79"/>
      <c r="L856" s="79"/>
    </row>
    <row r="857" spans="1:12" ht="36" hidden="1" x14ac:dyDescent="0.55000000000000004">
      <c r="A857" s="88" t="s">
        <v>1661</v>
      </c>
      <c r="B857" s="60" t="s">
        <v>1313</v>
      </c>
      <c r="C857" s="60" t="s">
        <v>215</v>
      </c>
      <c r="D857" s="91">
        <v>660</v>
      </c>
      <c r="E857" s="83">
        <v>0</v>
      </c>
      <c r="F857" s="84">
        <f t="shared" si="13"/>
        <v>0</v>
      </c>
      <c r="G857" s="79"/>
      <c r="K857" s="79"/>
      <c r="L857" s="79"/>
    </row>
    <row r="858" spans="1:12" ht="36" x14ac:dyDescent="0.55000000000000004">
      <c r="A858" s="88" t="s">
        <v>1661</v>
      </c>
      <c r="B858" s="60" t="s">
        <v>601</v>
      </c>
      <c r="C858" s="60" t="s">
        <v>215</v>
      </c>
      <c r="D858" s="91"/>
      <c r="E858" s="83">
        <v>890</v>
      </c>
      <c r="F858" s="84">
        <f t="shared" si="13"/>
        <v>3560</v>
      </c>
      <c r="G858" s="79">
        <v>4</v>
      </c>
      <c r="K858" s="79">
        <v>8</v>
      </c>
      <c r="L858" s="79">
        <v>8</v>
      </c>
    </row>
    <row r="859" spans="1:12" ht="30" customHeight="1" x14ac:dyDescent="0.55000000000000004">
      <c r="A859" s="88" t="s">
        <v>1661</v>
      </c>
      <c r="B859" s="60" t="s">
        <v>1347</v>
      </c>
      <c r="C859" s="60" t="s">
        <v>1348</v>
      </c>
      <c r="D859" s="91"/>
      <c r="E859" s="83">
        <v>0</v>
      </c>
      <c r="F859" s="84">
        <f t="shared" si="13"/>
        <v>0</v>
      </c>
      <c r="G859" s="79">
        <v>12</v>
      </c>
      <c r="K859" s="79">
        <v>37</v>
      </c>
      <c r="L859" s="79">
        <v>1353</v>
      </c>
    </row>
    <row r="860" spans="1:12" ht="36" x14ac:dyDescent="0.55000000000000004">
      <c r="A860" s="88" t="s">
        <v>1661</v>
      </c>
      <c r="B860" s="60" t="s">
        <v>267</v>
      </c>
      <c r="C860" s="60" t="s">
        <v>215</v>
      </c>
      <c r="D860" s="91"/>
      <c r="E860" s="83">
        <v>210</v>
      </c>
      <c r="F860" s="84">
        <f t="shared" si="13"/>
        <v>7560</v>
      </c>
      <c r="G860" s="79">
        <v>36</v>
      </c>
      <c r="K860" s="79">
        <v>36</v>
      </c>
      <c r="L860" s="79">
        <v>25</v>
      </c>
    </row>
    <row r="861" spans="1:12" s="59" customFormat="1" ht="36" x14ac:dyDescent="0.55000000000000004">
      <c r="A861" s="88" t="s">
        <v>1661</v>
      </c>
      <c r="B861" s="60" t="s">
        <v>1659</v>
      </c>
      <c r="C861" s="60" t="s">
        <v>1660</v>
      </c>
      <c r="D861" s="91"/>
      <c r="E861" s="83"/>
      <c r="F861" s="84"/>
      <c r="G861" s="79"/>
      <c r="K861" s="79"/>
      <c r="L861" s="79">
        <v>2</v>
      </c>
    </row>
    <row r="862" spans="1:12" ht="36" x14ac:dyDescent="0.55000000000000004">
      <c r="A862" s="88" t="s">
        <v>1661</v>
      </c>
      <c r="B862" s="60" t="s">
        <v>610</v>
      </c>
      <c r="C862" s="60" t="s">
        <v>9</v>
      </c>
      <c r="D862" s="91">
        <v>96</v>
      </c>
      <c r="E862" s="83">
        <v>236</v>
      </c>
      <c r="F862" s="84">
        <f t="shared" si="13"/>
        <v>37288</v>
      </c>
      <c r="G862" s="79">
        <v>158</v>
      </c>
      <c r="K862" s="79">
        <v>322</v>
      </c>
      <c r="L862" s="79">
        <v>291</v>
      </c>
    </row>
    <row r="863" spans="1:12" s="85" customFormat="1" ht="36" x14ac:dyDescent="0.55000000000000004">
      <c r="A863" s="88" t="s">
        <v>1661</v>
      </c>
      <c r="B863" s="57" t="s">
        <v>268</v>
      </c>
      <c r="C863" s="57" t="s">
        <v>215</v>
      </c>
      <c r="D863" s="97">
        <v>280</v>
      </c>
      <c r="E863" s="107">
        <v>11.44</v>
      </c>
      <c r="F863" s="84">
        <f t="shared" si="13"/>
        <v>4610.32</v>
      </c>
      <c r="G863" s="109">
        <v>403</v>
      </c>
      <c r="K863" s="109">
        <v>1135</v>
      </c>
      <c r="L863" s="109">
        <v>912</v>
      </c>
    </row>
    <row r="864" spans="1:12" s="85" customFormat="1" ht="36" x14ac:dyDescent="0.55000000000000004">
      <c r="A864" s="88" t="s">
        <v>1661</v>
      </c>
      <c r="B864" s="57" t="s">
        <v>269</v>
      </c>
      <c r="C864" s="57" t="s">
        <v>215</v>
      </c>
      <c r="D864" s="97">
        <v>280</v>
      </c>
      <c r="E864" s="107">
        <v>2.44</v>
      </c>
      <c r="F864" s="84">
        <f t="shared" si="13"/>
        <v>1825.12</v>
      </c>
      <c r="G864" s="109">
        <v>748</v>
      </c>
      <c r="K864" s="109">
        <v>640</v>
      </c>
      <c r="L864" s="109">
        <v>500</v>
      </c>
    </row>
    <row r="865" spans="1:12" ht="36" x14ac:dyDescent="0.55000000000000004">
      <c r="A865" s="88" t="s">
        <v>1661</v>
      </c>
      <c r="B865" s="60" t="s">
        <v>270</v>
      </c>
      <c r="C865" s="60" t="s">
        <v>9</v>
      </c>
      <c r="D865" s="91"/>
      <c r="E865" s="83">
        <v>2.44</v>
      </c>
      <c r="F865" s="84">
        <f t="shared" si="13"/>
        <v>146.4</v>
      </c>
      <c r="G865" s="79">
        <v>60</v>
      </c>
      <c r="K865" s="79">
        <v>83</v>
      </c>
      <c r="L865" s="79">
        <v>68</v>
      </c>
    </row>
    <row r="866" spans="1:12" ht="36" x14ac:dyDescent="0.55000000000000004">
      <c r="A866" s="88" t="s">
        <v>1661</v>
      </c>
      <c r="B866" s="60" t="s">
        <v>271</v>
      </c>
      <c r="C866" s="60" t="s">
        <v>9</v>
      </c>
      <c r="D866" s="91">
        <v>31.2</v>
      </c>
      <c r="E866" s="83">
        <v>2.44</v>
      </c>
      <c r="F866" s="84">
        <f t="shared" si="13"/>
        <v>339.15999999999997</v>
      </c>
      <c r="G866" s="79">
        <v>139</v>
      </c>
      <c r="K866" s="79">
        <v>130</v>
      </c>
      <c r="L866" s="79">
        <v>50</v>
      </c>
    </row>
    <row r="867" spans="1:12" ht="34.5" customHeight="1" x14ac:dyDescent="0.55000000000000004">
      <c r="A867" s="88" t="s">
        <v>1661</v>
      </c>
      <c r="B867" s="60" t="s">
        <v>611</v>
      </c>
      <c r="C867" s="60" t="s">
        <v>215</v>
      </c>
      <c r="D867" s="91">
        <v>138</v>
      </c>
      <c r="E867" s="83">
        <v>276</v>
      </c>
      <c r="F867" s="84">
        <f t="shared" si="13"/>
        <v>319884</v>
      </c>
      <c r="G867" s="79">
        <v>1159</v>
      </c>
      <c r="K867" s="79">
        <v>980</v>
      </c>
      <c r="L867" s="79">
        <v>650</v>
      </c>
    </row>
    <row r="868" spans="1:12" ht="33" customHeight="1" x14ac:dyDescent="0.55000000000000004">
      <c r="A868" s="88" t="s">
        <v>1661</v>
      </c>
      <c r="B868" s="60" t="s">
        <v>272</v>
      </c>
      <c r="C868" s="60" t="s">
        <v>215</v>
      </c>
      <c r="D868" s="91">
        <v>450</v>
      </c>
      <c r="E868" s="83">
        <v>20.350000000000001</v>
      </c>
      <c r="F868" s="84">
        <f t="shared" si="13"/>
        <v>8140.0000000000009</v>
      </c>
      <c r="G868" s="79">
        <v>400</v>
      </c>
      <c r="K868" s="79">
        <v>400</v>
      </c>
      <c r="L868" s="79">
        <v>400</v>
      </c>
    </row>
    <row r="869" spans="1:12" ht="36" x14ac:dyDescent="0.55000000000000004">
      <c r="A869" s="88" t="s">
        <v>1661</v>
      </c>
      <c r="B869" s="60" t="s">
        <v>825</v>
      </c>
      <c r="C869" s="60" t="s">
        <v>6</v>
      </c>
      <c r="D869" s="91"/>
      <c r="E869" s="83">
        <v>10.11</v>
      </c>
      <c r="F869" s="84">
        <f t="shared" si="13"/>
        <v>596.49</v>
      </c>
      <c r="G869" s="79">
        <v>59</v>
      </c>
      <c r="K869" s="79">
        <v>86</v>
      </c>
      <c r="L869" s="79">
        <v>60</v>
      </c>
    </row>
    <row r="870" spans="1:12" ht="36" x14ac:dyDescent="0.55000000000000004">
      <c r="A870" s="88" t="s">
        <v>1661</v>
      </c>
      <c r="B870" s="60" t="s">
        <v>273</v>
      </c>
      <c r="C870" s="60" t="s">
        <v>215</v>
      </c>
      <c r="D870" s="91">
        <v>35.99</v>
      </c>
      <c r="E870" s="83">
        <v>20.63</v>
      </c>
      <c r="F870" s="84">
        <f t="shared" si="13"/>
        <v>28263.1</v>
      </c>
      <c r="G870" s="79">
        <v>1370</v>
      </c>
      <c r="K870" s="79">
        <v>2075</v>
      </c>
      <c r="L870" s="79">
        <v>1560</v>
      </c>
    </row>
    <row r="871" spans="1:12" s="59" customFormat="1" ht="36" hidden="1" x14ac:dyDescent="0.55000000000000004">
      <c r="A871" s="88" t="s">
        <v>1661</v>
      </c>
      <c r="B871" s="60" t="s">
        <v>1529</v>
      </c>
      <c r="C871" s="60"/>
      <c r="D871" s="91"/>
      <c r="E871" s="83">
        <v>0</v>
      </c>
      <c r="F871" s="84">
        <f t="shared" si="13"/>
        <v>0</v>
      </c>
      <c r="G871" s="79"/>
      <c r="K871" s="79"/>
      <c r="L871" s="79"/>
    </row>
    <row r="872" spans="1:12" ht="36" x14ac:dyDescent="0.55000000000000004">
      <c r="A872" s="88" t="s">
        <v>1661</v>
      </c>
      <c r="B872" s="60" t="s">
        <v>1210</v>
      </c>
      <c r="C872" s="60" t="s">
        <v>1211</v>
      </c>
      <c r="D872" s="91"/>
      <c r="E872" s="83">
        <v>261.54000000000002</v>
      </c>
      <c r="F872" s="84">
        <f t="shared" si="13"/>
        <v>17523.18</v>
      </c>
      <c r="G872" s="79">
        <v>67</v>
      </c>
      <c r="K872" s="79">
        <v>66</v>
      </c>
      <c r="L872" s="79">
        <v>10</v>
      </c>
    </row>
    <row r="873" spans="1:12" ht="33" customHeight="1" x14ac:dyDescent="0.55000000000000004">
      <c r="A873" s="88" t="s">
        <v>1661</v>
      </c>
      <c r="B873" s="60" t="s">
        <v>274</v>
      </c>
      <c r="C873" s="60" t="s">
        <v>215</v>
      </c>
      <c r="D873" s="91">
        <v>43.7</v>
      </c>
      <c r="E873" s="83">
        <v>88.8</v>
      </c>
      <c r="F873" s="84">
        <f t="shared" si="13"/>
        <v>3019.2</v>
      </c>
      <c r="G873" s="79">
        <v>34</v>
      </c>
      <c r="K873" s="79">
        <v>33</v>
      </c>
      <c r="L873" s="79">
        <v>33</v>
      </c>
    </row>
    <row r="874" spans="1:12" ht="36" hidden="1" x14ac:dyDescent="0.55000000000000004">
      <c r="A874" s="88" t="s">
        <v>1661</v>
      </c>
      <c r="B874" s="60" t="s">
        <v>466</v>
      </c>
      <c r="C874" s="60" t="s">
        <v>215</v>
      </c>
      <c r="D874" s="91"/>
      <c r="E874" s="83"/>
      <c r="F874" s="84">
        <f t="shared" si="13"/>
        <v>0</v>
      </c>
      <c r="G874" s="79"/>
      <c r="K874" s="79"/>
      <c r="L874" s="79"/>
    </row>
    <row r="875" spans="1:12" ht="36" x14ac:dyDescent="0.55000000000000004">
      <c r="A875" s="88" t="s">
        <v>1661</v>
      </c>
      <c r="B875" s="60" t="s">
        <v>371</v>
      </c>
      <c r="C875" s="60" t="s">
        <v>9</v>
      </c>
      <c r="D875" s="91">
        <v>234</v>
      </c>
      <c r="E875" s="83">
        <v>88.8</v>
      </c>
      <c r="F875" s="84">
        <f t="shared" si="13"/>
        <v>6926.4</v>
      </c>
      <c r="G875" s="79">
        <v>78</v>
      </c>
      <c r="K875" s="79">
        <v>67</v>
      </c>
      <c r="L875" s="79">
        <v>41</v>
      </c>
    </row>
    <row r="876" spans="1:12" s="59" customFormat="1" ht="36" hidden="1" x14ac:dyDescent="0.55000000000000004">
      <c r="A876" s="88" t="s">
        <v>1661</v>
      </c>
      <c r="B876" s="60" t="s">
        <v>1568</v>
      </c>
      <c r="C876" s="60" t="s">
        <v>9</v>
      </c>
      <c r="D876" s="91"/>
      <c r="E876" s="83">
        <v>0</v>
      </c>
      <c r="F876" s="84">
        <f t="shared" si="13"/>
        <v>0</v>
      </c>
      <c r="G876" s="79"/>
      <c r="K876" s="79"/>
      <c r="L876" s="79"/>
    </row>
    <row r="877" spans="1:12" s="59" customFormat="1" ht="36" hidden="1" x14ac:dyDescent="0.55000000000000004">
      <c r="A877" s="88" t="s">
        <v>1661</v>
      </c>
      <c r="B877" s="60" t="s">
        <v>1492</v>
      </c>
      <c r="C877" s="60" t="s">
        <v>215</v>
      </c>
      <c r="D877" s="91"/>
      <c r="E877" s="83">
        <v>0</v>
      </c>
      <c r="F877" s="84">
        <f t="shared" si="13"/>
        <v>0</v>
      </c>
      <c r="G877" s="79"/>
      <c r="K877" s="79"/>
      <c r="L877" s="79"/>
    </row>
    <row r="878" spans="1:12" ht="36" x14ac:dyDescent="0.55000000000000004">
      <c r="A878" s="88" t="s">
        <v>1661</v>
      </c>
      <c r="B878" s="60" t="s">
        <v>275</v>
      </c>
      <c r="C878" s="60" t="s">
        <v>215</v>
      </c>
      <c r="D878" s="91">
        <v>88.8</v>
      </c>
      <c r="E878" s="83">
        <v>206.16</v>
      </c>
      <c r="F878" s="84">
        <f t="shared" si="13"/>
        <v>65352.72</v>
      </c>
      <c r="G878" s="79">
        <v>317</v>
      </c>
      <c r="K878" s="79">
        <v>301</v>
      </c>
      <c r="L878" s="79">
        <v>262</v>
      </c>
    </row>
    <row r="879" spans="1:12" s="59" customFormat="1" ht="36" x14ac:dyDescent="0.55000000000000004">
      <c r="A879" s="88" t="s">
        <v>1661</v>
      </c>
      <c r="B879" s="60" t="s">
        <v>1493</v>
      </c>
      <c r="C879" s="60" t="s">
        <v>212</v>
      </c>
      <c r="D879" s="91">
        <v>0.37</v>
      </c>
      <c r="E879" s="83">
        <v>0</v>
      </c>
      <c r="F879" s="84">
        <f t="shared" si="13"/>
        <v>0</v>
      </c>
      <c r="G879" s="79"/>
      <c r="K879" s="79">
        <v>40</v>
      </c>
      <c r="L879" s="79">
        <v>40</v>
      </c>
    </row>
    <row r="880" spans="1:12" s="59" customFormat="1" ht="36" x14ac:dyDescent="0.55000000000000004">
      <c r="A880" s="88" t="s">
        <v>1661</v>
      </c>
      <c r="B880" s="60" t="s">
        <v>1501</v>
      </c>
      <c r="C880" s="60" t="s">
        <v>212</v>
      </c>
      <c r="D880" s="91"/>
      <c r="E880" s="83">
        <v>0</v>
      </c>
      <c r="F880" s="84">
        <f t="shared" si="13"/>
        <v>0</v>
      </c>
      <c r="G880" s="79">
        <v>193</v>
      </c>
      <c r="K880" s="79">
        <v>192</v>
      </c>
      <c r="L880" s="79">
        <v>110</v>
      </c>
    </row>
    <row r="881" spans="1:12" ht="26.25" customHeight="1" x14ac:dyDescent="0.55000000000000004">
      <c r="A881" s="88" t="s">
        <v>1661</v>
      </c>
      <c r="B881" s="60" t="s">
        <v>819</v>
      </c>
      <c r="C881" s="60" t="s">
        <v>215</v>
      </c>
      <c r="D881" s="91"/>
      <c r="E881" s="83">
        <v>33.6</v>
      </c>
      <c r="F881" s="84">
        <f t="shared" si="13"/>
        <v>0</v>
      </c>
      <c r="G881" s="79"/>
      <c r="K881" s="79"/>
      <c r="L881" s="79">
        <v>200</v>
      </c>
    </row>
    <row r="882" spans="1:12" ht="26.25" customHeight="1" x14ac:dyDescent="0.55000000000000004">
      <c r="A882" s="88" t="s">
        <v>1661</v>
      </c>
      <c r="B882" s="60" t="s">
        <v>276</v>
      </c>
      <c r="C882" s="60" t="s">
        <v>9</v>
      </c>
      <c r="D882" s="91">
        <v>51</v>
      </c>
      <c r="E882" s="111">
        <v>144</v>
      </c>
      <c r="F882" s="84">
        <f t="shared" si="13"/>
        <v>198720</v>
      </c>
      <c r="G882" s="74">
        <v>1380</v>
      </c>
      <c r="K882" s="74">
        <v>2472</v>
      </c>
      <c r="L882" s="74">
        <v>1600</v>
      </c>
    </row>
    <row r="883" spans="1:12" ht="36" hidden="1" x14ac:dyDescent="0.55000000000000004">
      <c r="A883" s="88" t="s">
        <v>1661</v>
      </c>
      <c r="B883" s="60" t="s">
        <v>1400</v>
      </c>
      <c r="C883" s="60" t="s">
        <v>9</v>
      </c>
      <c r="D883" s="91"/>
      <c r="E883" s="83">
        <v>0</v>
      </c>
      <c r="F883" s="84">
        <f t="shared" si="13"/>
        <v>0</v>
      </c>
      <c r="G883" s="79"/>
      <c r="K883" s="79"/>
      <c r="L883" s="79"/>
    </row>
    <row r="884" spans="1:12" s="59" customFormat="1" ht="36" hidden="1" x14ac:dyDescent="0.55000000000000004">
      <c r="A884" s="88" t="s">
        <v>1661</v>
      </c>
      <c r="B884" s="60" t="s">
        <v>1559</v>
      </c>
      <c r="C884" s="60"/>
      <c r="D884" s="91"/>
      <c r="E884" s="83">
        <v>0</v>
      </c>
      <c r="F884" s="84">
        <f t="shared" si="13"/>
        <v>0</v>
      </c>
      <c r="G884" s="79"/>
      <c r="K884" s="79"/>
      <c r="L884" s="79"/>
    </row>
    <row r="885" spans="1:12" s="59" customFormat="1" ht="36" hidden="1" x14ac:dyDescent="0.55000000000000004">
      <c r="A885" s="88" t="s">
        <v>1661</v>
      </c>
      <c r="B885" s="60" t="s">
        <v>1614</v>
      </c>
      <c r="C885" s="60"/>
      <c r="D885" s="91"/>
      <c r="E885" s="83">
        <v>0</v>
      </c>
      <c r="F885" s="84">
        <f t="shared" si="13"/>
        <v>0</v>
      </c>
      <c r="G885" s="79"/>
      <c r="K885" s="79"/>
      <c r="L885" s="79"/>
    </row>
    <row r="886" spans="1:12" ht="36" x14ac:dyDescent="0.55000000000000004">
      <c r="A886" s="88" t="s">
        <v>1661</v>
      </c>
      <c r="B886" s="60" t="s">
        <v>277</v>
      </c>
      <c r="C886" s="60" t="s">
        <v>215</v>
      </c>
      <c r="D886" s="91"/>
      <c r="E886" s="83">
        <v>144</v>
      </c>
      <c r="F886" s="84">
        <f t="shared" si="13"/>
        <v>3744</v>
      </c>
      <c r="G886" s="79">
        <v>26</v>
      </c>
      <c r="K886" s="79">
        <v>48</v>
      </c>
      <c r="L886" s="79">
        <v>198</v>
      </c>
    </row>
    <row r="887" spans="1:12" s="59" customFormat="1" ht="33" customHeight="1" x14ac:dyDescent="0.55000000000000004">
      <c r="A887" s="88" t="s">
        <v>1661</v>
      </c>
      <c r="B887" s="60" t="s">
        <v>1494</v>
      </c>
      <c r="C887" s="60" t="s">
        <v>215</v>
      </c>
      <c r="D887" s="91"/>
      <c r="E887" s="83">
        <v>0</v>
      </c>
      <c r="F887" s="84">
        <f t="shared" si="13"/>
        <v>0</v>
      </c>
      <c r="G887" s="79">
        <v>160</v>
      </c>
      <c r="K887" s="79">
        <v>200</v>
      </c>
      <c r="L887" s="79"/>
    </row>
    <row r="888" spans="1:12" ht="36" x14ac:dyDescent="0.55000000000000004">
      <c r="A888" s="88" t="s">
        <v>1661</v>
      </c>
      <c r="B888" s="65" t="s">
        <v>910</v>
      </c>
      <c r="C888" s="60" t="s">
        <v>217</v>
      </c>
      <c r="D888" s="91"/>
      <c r="E888" s="83">
        <v>1330</v>
      </c>
      <c r="F888" s="84">
        <f t="shared" si="13"/>
        <v>13300</v>
      </c>
      <c r="G888" s="79">
        <v>10</v>
      </c>
      <c r="K888" s="79">
        <v>10</v>
      </c>
      <c r="L888" s="79">
        <v>10</v>
      </c>
    </row>
    <row r="889" spans="1:12" s="59" customFormat="1" ht="36" hidden="1" x14ac:dyDescent="0.55000000000000004">
      <c r="A889" s="88" t="s">
        <v>1661</v>
      </c>
      <c r="B889" s="65" t="s">
        <v>1569</v>
      </c>
      <c r="C889" s="60" t="s">
        <v>217</v>
      </c>
      <c r="D889" s="91"/>
      <c r="E889" s="83">
        <v>0</v>
      </c>
      <c r="F889" s="84">
        <f t="shared" ref="F889:F950" si="14">G889*E889</f>
        <v>0</v>
      </c>
      <c r="G889" s="79"/>
      <c r="K889" s="79"/>
      <c r="L889" s="79"/>
    </row>
    <row r="890" spans="1:12" ht="36" x14ac:dyDescent="0.55000000000000004">
      <c r="A890" s="88" t="s">
        <v>1661</v>
      </c>
      <c r="B890" s="65" t="s">
        <v>1251</v>
      </c>
      <c r="C890" s="60" t="s">
        <v>217</v>
      </c>
      <c r="D890" s="91">
        <v>1605</v>
      </c>
      <c r="E890" s="83">
        <v>164.88</v>
      </c>
      <c r="F890" s="84">
        <f t="shared" si="14"/>
        <v>4451.76</v>
      </c>
      <c r="G890" s="79">
        <v>27</v>
      </c>
      <c r="K890" s="79">
        <v>27</v>
      </c>
      <c r="L890" s="79"/>
    </row>
    <row r="891" spans="1:12" ht="36" hidden="1" x14ac:dyDescent="0.55000000000000004">
      <c r="A891" s="88" t="s">
        <v>1661</v>
      </c>
      <c r="B891" s="65" t="s">
        <v>1107</v>
      </c>
      <c r="C891" s="60" t="s">
        <v>217</v>
      </c>
      <c r="D891" s="91"/>
      <c r="E891" s="83">
        <v>1330</v>
      </c>
      <c r="F891" s="84">
        <f t="shared" si="14"/>
        <v>0</v>
      </c>
      <c r="G891" s="79"/>
      <c r="K891" s="79"/>
      <c r="L891" s="79"/>
    </row>
    <row r="892" spans="1:12" ht="36" x14ac:dyDescent="0.55000000000000004">
      <c r="A892" s="88" t="s">
        <v>1661</v>
      </c>
      <c r="B892" s="60" t="s">
        <v>278</v>
      </c>
      <c r="C892" s="60" t="s">
        <v>215</v>
      </c>
      <c r="D892" s="91"/>
      <c r="E892" s="83">
        <v>1000</v>
      </c>
      <c r="F892" s="84">
        <f t="shared" si="14"/>
        <v>11000</v>
      </c>
      <c r="G892" s="79">
        <v>11</v>
      </c>
      <c r="K892" s="79">
        <v>10</v>
      </c>
      <c r="L892" s="79">
        <v>8</v>
      </c>
    </row>
    <row r="893" spans="1:12" ht="36" hidden="1" x14ac:dyDescent="0.55000000000000004">
      <c r="A893" s="88" t="s">
        <v>1661</v>
      </c>
      <c r="B893" s="60" t="s">
        <v>279</v>
      </c>
      <c r="C893" s="60" t="s">
        <v>280</v>
      </c>
      <c r="D893" s="91"/>
      <c r="E893" s="83">
        <v>5100</v>
      </c>
      <c r="F893" s="84">
        <f t="shared" si="14"/>
        <v>0</v>
      </c>
      <c r="G893" s="79"/>
      <c r="K893" s="79"/>
      <c r="L893" s="79"/>
    </row>
    <row r="894" spans="1:12" ht="28.5" customHeight="1" x14ac:dyDescent="0.55000000000000004">
      <c r="A894" s="88" t="s">
        <v>1661</v>
      </c>
      <c r="B894" s="60" t="s">
        <v>603</v>
      </c>
      <c r="C894" s="60" t="s">
        <v>280</v>
      </c>
      <c r="D894" s="91">
        <v>1150</v>
      </c>
      <c r="E894" s="83">
        <v>131.72</v>
      </c>
      <c r="F894" s="84">
        <f t="shared" si="14"/>
        <v>6717.72</v>
      </c>
      <c r="G894" s="79">
        <v>51</v>
      </c>
      <c r="K894" s="79">
        <v>98</v>
      </c>
      <c r="L894" s="79">
        <v>81</v>
      </c>
    </row>
    <row r="895" spans="1:12" ht="31.5" hidden="1" customHeight="1" x14ac:dyDescent="0.55000000000000004">
      <c r="A895" s="88" t="s">
        <v>1661</v>
      </c>
      <c r="B895" s="60" t="s">
        <v>1108</v>
      </c>
      <c r="C895" s="60" t="s">
        <v>217</v>
      </c>
      <c r="D895" s="91"/>
      <c r="E895" s="83">
        <v>115.2</v>
      </c>
      <c r="F895" s="84">
        <f t="shared" si="14"/>
        <v>0</v>
      </c>
      <c r="G895" s="79"/>
      <c r="K895" s="79"/>
      <c r="L895" s="79"/>
    </row>
    <row r="896" spans="1:12" ht="33.75" customHeight="1" x14ac:dyDescent="0.55000000000000004">
      <c r="A896" s="88" t="s">
        <v>1661</v>
      </c>
      <c r="B896" s="60" t="s">
        <v>281</v>
      </c>
      <c r="C896" s="60" t="s">
        <v>9</v>
      </c>
      <c r="D896" s="91"/>
      <c r="E896" s="83">
        <v>131.72</v>
      </c>
      <c r="F896" s="84">
        <f t="shared" si="14"/>
        <v>1975.8</v>
      </c>
      <c r="G896" s="79">
        <v>15</v>
      </c>
      <c r="K896" s="79"/>
      <c r="L896" s="79"/>
    </row>
    <row r="897" spans="1:12" ht="36" x14ac:dyDescent="0.55000000000000004">
      <c r="A897" s="88" t="s">
        <v>1661</v>
      </c>
      <c r="B897" s="61" t="s">
        <v>604</v>
      </c>
      <c r="C897" s="51" t="s">
        <v>605</v>
      </c>
      <c r="D897" s="91">
        <v>385</v>
      </c>
      <c r="E897" s="83">
        <v>115.2</v>
      </c>
      <c r="F897" s="84">
        <f t="shared" si="14"/>
        <v>230.4</v>
      </c>
      <c r="G897" s="79">
        <v>2</v>
      </c>
      <c r="K897" s="79">
        <v>10</v>
      </c>
      <c r="L897" s="79">
        <v>13</v>
      </c>
    </row>
    <row r="898" spans="1:12" ht="36" x14ac:dyDescent="0.55000000000000004">
      <c r="A898" s="88" t="s">
        <v>1661</v>
      </c>
      <c r="B898" s="61" t="s">
        <v>1570</v>
      </c>
      <c r="C898" s="51" t="s">
        <v>9</v>
      </c>
      <c r="D898" s="91"/>
      <c r="E898" s="83">
        <v>115.2</v>
      </c>
      <c r="F898" s="84">
        <f t="shared" si="14"/>
        <v>0</v>
      </c>
      <c r="G898" s="79"/>
      <c r="K898" s="79">
        <v>13</v>
      </c>
      <c r="L898" s="79">
        <v>13</v>
      </c>
    </row>
    <row r="899" spans="1:12" ht="36" x14ac:dyDescent="0.55000000000000004">
      <c r="A899" s="88" t="s">
        <v>1661</v>
      </c>
      <c r="B899" s="60" t="s">
        <v>282</v>
      </c>
      <c r="C899" s="60" t="s">
        <v>9</v>
      </c>
      <c r="D899" s="91"/>
      <c r="E899" s="83">
        <v>144</v>
      </c>
      <c r="F899" s="84">
        <f t="shared" si="14"/>
        <v>3024</v>
      </c>
      <c r="G899" s="79">
        <v>21</v>
      </c>
      <c r="K899" s="79">
        <v>17</v>
      </c>
      <c r="L899" s="79">
        <v>19</v>
      </c>
    </row>
    <row r="900" spans="1:12" ht="36" hidden="1" x14ac:dyDescent="0.55000000000000004">
      <c r="A900" s="88" t="s">
        <v>1661</v>
      </c>
      <c r="B900" s="60" t="s">
        <v>820</v>
      </c>
      <c r="C900" s="60" t="s">
        <v>9</v>
      </c>
      <c r="D900" s="91"/>
      <c r="E900" s="74"/>
      <c r="F900" s="84">
        <f t="shared" si="14"/>
        <v>0</v>
      </c>
      <c r="G900" s="79"/>
      <c r="K900" s="79"/>
      <c r="L900" s="79"/>
    </row>
    <row r="901" spans="1:12" s="59" customFormat="1" ht="36" x14ac:dyDescent="0.55000000000000004">
      <c r="A901" s="88" t="s">
        <v>1661</v>
      </c>
      <c r="B901" s="60" t="s">
        <v>1626</v>
      </c>
      <c r="C901" s="60" t="s">
        <v>212</v>
      </c>
      <c r="D901" s="91">
        <v>395</v>
      </c>
      <c r="E901" s="74">
        <v>0</v>
      </c>
      <c r="F901" s="84">
        <f t="shared" si="14"/>
        <v>0</v>
      </c>
      <c r="G901" s="79">
        <v>32</v>
      </c>
      <c r="K901" s="79"/>
      <c r="L901" s="79"/>
    </row>
    <row r="902" spans="1:12" ht="33" hidden="1" customHeight="1" x14ac:dyDescent="0.55000000000000004">
      <c r="A902" s="88" t="s">
        <v>1661</v>
      </c>
      <c r="B902" s="55" t="s">
        <v>1252</v>
      </c>
      <c r="C902" s="52" t="s">
        <v>11</v>
      </c>
      <c r="D902" s="97"/>
      <c r="E902" s="83">
        <v>6736.8</v>
      </c>
      <c r="F902" s="84">
        <f t="shared" si="14"/>
        <v>0</v>
      </c>
      <c r="G902" s="79"/>
      <c r="K902" s="79"/>
      <c r="L902" s="79"/>
    </row>
    <row r="903" spans="1:12" ht="36" hidden="1" x14ac:dyDescent="0.55000000000000004">
      <c r="A903" s="88" t="s">
        <v>1661</v>
      </c>
      <c r="B903" s="55" t="s">
        <v>1253</v>
      </c>
      <c r="C903" s="52" t="s">
        <v>11</v>
      </c>
      <c r="D903" s="97"/>
      <c r="E903" s="83">
        <v>6700</v>
      </c>
      <c r="F903" s="84">
        <f t="shared" si="14"/>
        <v>0</v>
      </c>
      <c r="G903" s="79"/>
      <c r="K903" s="79"/>
      <c r="L903" s="79"/>
    </row>
    <row r="904" spans="1:12" ht="36" hidden="1" x14ac:dyDescent="0.55000000000000004">
      <c r="A904" s="88" t="s">
        <v>1661</v>
      </c>
      <c r="B904" s="55" t="s">
        <v>1254</v>
      </c>
      <c r="C904" s="52" t="s">
        <v>11</v>
      </c>
      <c r="D904" s="97"/>
      <c r="E904" s="83">
        <v>6736.8</v>
      </c>
      <c r="F904" s="84">
        <f t="shared" si="14"/>
        <v>0</v>
      </c>
      <c r="G904" s="79"/>
      <c r="K904" s="79"/>
      <c r="L904" s="79"/>
    </row>
    <row r="905" spans="1:12" ht="36" hidden="1" x14ac:dyDescent="0.55000000000000004">
      <c r="A905" s="88" t="s">
        <v>1661</v>
      </c>
      <c r="B905" s="55" t="s">
        <v>1255</v>
      </c>
      <c r="C905" s="52" t="s">
        <v>11</v>
      </c>
      <c r="D905" s="97"/>
      <c r="E905" s="83">
        <v>6700</v>
      </c>
      <c r="F905" s="84">
        <f t="shared" si="14"/>
        <v>0</v>
      </c>
      <c r="G905" s="79"/>
      <c r="K905" s="79"/>
      <c r="L905" s="79"/>
    </row>
    <row r="906" spans="1:12" ht="36" hidden="1" x14ac:dyDescent="0.55000000000000004">
      <c r="A906" s="88" t="s">
        <v>1661</v>
      </c>
      <c r="B906" s="55" t="s">
        <v>1349</v>
      </c>
      <c r="C906" s="52" t="s">
        <v>11</v>
      </c>
      <c r="D906" s="97"/>
      <c r="E906" s="83">
        <v>6736.8</v>
      </c>
      <c r="F906" s="84">
        <f t="shared" si="14"/>
        <v>0</v>
      </c>
      <c r="G906" s="79"/>
      <c r="K906" s="79"/>
      <c r="L906" s="79"/>
    </row>
    <row r="907" spans="1:12" ht="36" hidden="1" x14ac:dyDescent="0.55000000000000004">
      <c r="A907" s="88" t="s">
        <v>1661</v>
      </c>
      <c r="B907" s="55" t="s">
        <v>1256</v>
      </c>
      <c r="C907" s="52" t="s">
        <v>11</v>
      </c>
      <c r="D907" s="97"/>
      <c r="E907" s="83">
        <v>6736.8</v>
      </c>
      <c r="F907" s="84">
        <f t="shared" si="14"/>
        <v>0</v>
      </c>
      <c r="G907" s="79"/>
      <c r="K907" s="79"/>
      <c r="L907" s="79"/>
    </row>
    <row r="908" spans="1:12" ht="36" hidden="1" x14ac:dyDescent="0.55000000000000004">
      <c r="A908" s="88" t="s">
        <v>1661</v>
      </c>
      <c r="B908" s="55" t="s">
        <v>1257</v>
      </c>
      <c r="C908" s="52" t="s">
        <v>11</v>
      </c>
      <c r="D908" s="97"/>
      <c r="E908" s="83">
        <v>7000</v>
      </c>
      <c r="F908" s="84">
        <f t="shared" si="14"/>
        <v>0</v>
      </c>
      <c r="G908" s="79"/>
      <c r="K908" s="79"/>
      <c r="L908" s="79"/>
    </row>
    <row r="909" spans="1:12" ht="36" x14ac:dyDescent="0.55000000000000004">
      <c r="A909" s="88" t="s">
        <v>1661</v>
      </c>
      <c r="B909" s="60" t="s">
        <v>283</v>
      </c>
      <c r="C909" s="60" t="s">
        <v>9</v>
      </c>
      <c r="D909" s="91"/>
      <c r="E909" s="83">
        <v>30</v>
      </c>
      <c r="F909" s="84">
        <f t="shared" si="14"/>
        <v>0</v>
      </c>
      <c r="G909" s="79"/>
      <c r="K909" s="79">
        <v>3</v>
      </c>
      <c r="L909" s="79"/>
    </row>
    <row r="910" spans="1:12" s="59" customFormat="1" ht="36" x14ac:dyDescent="0.55000000000000004">
      <c r="A910" s="88" t="s">
        <v>1661</v>
      </c>
      <c r="B910" s="60" t="s">
        <v>1596</v>
      </c>
      <c r="C910" s="60" t="s">
        <v>9</v>
      </c>
      <c r="D910" s="91"/>
      <c r="E910" s="83">
        <v>0</v>
      </c>
      <c r="F910" s="84">
        <f t="shared" si="14"/>
        <v>0</v>
      </c>
      <c r="G910" s="79">
        <v>130</v>
      </c>
      <c r="K910" s="79">
        <v>2760</v>
      </c>
      <c r="L910" s="79">
        <v>1819</v>
      </c>
    </row>
    <row r="911" spans="1:12" ht="36" x14ac:dyDescent="0.55000000000000004">
      <c r="A911" s="88" t="s">
        <v>1661</v>
      </c>
      <c r="B911" s="60" t="s">
        <v>1058</v>
      </c>
      <c r="C911" s="60" t="s">
        <v>9</v>
      </c>
      <c r="D911" s="91"/>
      <c r="E911" s="83">
        <v>30</v>
      </c>
      <c r="F911" s="84">
        <f t="shared" si="14"/>
        <v>600</v>
      </c>
      <c r="G911" s="79">
        <v>20</v>
      </c>
      <c r="K911" s="79">
        <v>16</v>
      </c>
      <c r="L911" s="79">
        <v>15</v>
      </c>
    </row>
    <row r="912" spans="1:12" ht="28.5" customHeight="1" x14ac:dyDescent="0.55000000000000004">
      <c r="A912" s="88" t="s">
        <v>1661</v>
      </c>
      <c r="B912" s="60" t="s">
        <v>1040</v>
      </c>
      <c r="C912" s="60" t="s">
        <v>215</v>
      </c>
      <c r="D912" s="91">
        <v>16.8</v>
      </c>
      <c r="E912" s="83">
        <v>0</v>
      </c>
      <c r="F912" s="84">
        <f t="shared" si="14"/>
        <v>0</v>
      </c>
      <c r="G912" s="79">
        <v>2806</v>
      </c>
      <c r="K912" s="79"/>
      <c r="L912" s="79">
        <v>120</v>
      </c>
    </row>
    <row r="913" spans="1:12" ht="36" x14ac:dyDescent="0.55000000000000004">
      <c r="A913" s="88" t="s">
        <v>1661</v>
      </c>
      <c r="B913" s="60" t="s">
        <v>284</v>
      </c>
      <c r="C913" s="60" t="s">
        <v>215</v>
      </c>
      <c r="D913" s="91"/>
      <c r="E913" s="111">
        <v>197.94</v>
      </c>
      <c r="F913" s="84">
        <f t="shared" si="14"/>
        <v>215952.54</v>
      </c>
      <c r="G913" s="79">
        <v>1091</v>
      </c>
      <c r="K913" s="79">
        <v>1091</v>
      </c>
      <c r="L913" s="79"/>
    </row>
    <row r="914" spans="1:12" s="59" customFormat="1" ht="36" hidden="1" x14ac:dyDescent="0.55000000000000004">
      <c r="A914" s="88" t="s">
        <v>1661</v>
      </c>
      <c r="B914" s="60" t="s">
        <v>1561</v>
      </c>
      <c r="C914" s="60" t="s">
        <v>215</v>
      </c>
      <c r="D914" s="91"/>
      <c r="E914" s="83">
        <v>0</v>
      </c>
      <c r="F914" s="84">
        <f t="shared" si="14"/>
        <v>0</v>
      </c>
      <c r="G914" s="79"/>
      <c r="K914" s="79"/>
      <c r="L914" s="79"/>
    </row>
    <row r="915" spans="1:12" ht="33.75" customHeight="1" x14ac:dyDescent="0.55000000000000004">
      <c r="A915" s="88" t="s">
        <v>1661</v>
      </c>
      <c r="B915" s="60" t="s">
        <v>285</v>
      </c>
      <c r="C915" s="60" t="s">
        <v>215</v>
      </c>
      <c r="D915" s="91">
        <v>1045</v>
      </c>
      <c r="E915" s="83">
        <v>197.94</v>
      </c>
      <c r="F915" s="84">
        <f t="shared" si="14"/>
        <v>18012.54</v>
      </c>
      <c r="G915" s="79">
        <v>91</v>
      </c>
      <c r="K915" s="79">
        <v>118</v>
      </c>
      <c r="L915" s="79">
        <v>114</v>
      </c>
    </row>
    <row r="916" spans="1:12" ht="30" customHeight="1" x14ac:dyDescent="0.55000000000000004">
      <c r="A916" s="88" t="s">
        <v>1661</v>
      </c>
      <c r="B916" s="60" t="s">
        <v>287</v>
      </c>
      <c r="C916" s="60" t="s">
        <v>9</v>
      </c>
      <c r="D916" s="91"/>
      <c r="E916" s="83">
        <v>197.94</v>
      </c>
      <c r="F916" s="84">
        <f t="shared" si="14"/>
        <v>8907.2999999999993</v>
      </c>
      <c r="G916" s="79">
        <v>45</v>
      </c>
      <c r="K916" s="79"/>
      <c r="L916" s="79"/>
    </row>
    <row r="917" spans="1:12" ht="33" customHeight="1" x14ac:dyDescent="0.55000000000000004">
      <c r="A917" s="88" t="s">
        <v>1661</v>
      </c>
      <c r="B917" s="60" t="s">
        <v>286</v>
      </c>
      <c r="C917" s="60" t="s">
        <v>217</v>
      </c>
      <c r="D917" s="91">
        <v>238.8</v>
      </c>
      <c r="E917" s="83">
        <v>197.94</v>
      </c>
      <c r="F917" s="84">
        <f t="shared" si="14"/>
        <v>1781.46</v>
      </c>
      <c r="G917" s="79">
        <v>9</v>
      </c>
      <c r="K917" s="79">
        <v>94</v>
      </c>
      <c r="L917" s="79">
        <v>81</v>
      </c>
    </row>
    <row r="918" spans="1:12" ht="36" hidden="1" x14ac:dyDescent="0.55000000000000004">
      <c r="A918" s="88" t="s">
        <v>1661</v>
      </c>
      <c r="B918" s="60" t="s">
        <v>908</v>
      </c>
      <c r="C918" s="60" t="s">
        <v>215</v>
      </c>
      <c r="D918" s="91"/>
      <c r="E918" s="83">
        <v>61</v>
      </c>
      <c r="F918" s="84">
        <f t="shared" si="14"/>
        <v>0</v>
      </c>
      <c r="G918" s="79"/>
      <c r="K918" s="79"/>
      <c r="L918" s="79"/>
    </row>
    <row r="919" spans="1:12" ht="30" customHeight="1" x14ac:dyDescent="0.55000000000000004">
      <c r="A919" s="88" t="s">
        <v>1661</v>
      </c>
      <c r="B919" s="60" t="s">
        <v>288</v>
      </c>
      <c r="C919" s="60" t="s">
        <v>9</v>
      </c>
      <c r="D919" s="91"/>
      <c r="E919" s="83">
        <v>69.06</v>
      </c>
      <c r="F919" s="84">
        <f t="shared" si="14"/>
        <v>138.12</v>
      </c>
      <c r="G919" s="79">
        <v>2</v>
      </c>
      <c r="K919" s="79">
        <v>9</v>
      </c>
      <c r="L919" s="79">
        <v>308</v>
      </c>
    </row>
    <row r="920" spans="1:12" ht="36" hidden="1" x14ac:dyDescent="0.55000000000000004">
      <c r="A920" s="88" t="s">
        <v>1661</v>
      </c>
      <c r="B920" s="62" t="s">
        <v>443</v>
      </c>
      <c r="C920" s="61" t="s">
        <v>6</v>
      </c>
      <c r="D920" s="91"/>
      <c r="E920" s="83">
        <v>43.53</v>
      </c>
      <c r="F920" s="84">
        <f t="shared" si="14"/>
        <v>0</v>
      </c>
      <c r="G920" s="79"/>
      <c r="K920" s="79"/>
      <c r="L920" s="79"/>
    </row>
    <row r="921" spans="1:12" ht="36" x14ac:dyDescent="0.55000000000000004">
      <c r="A921" s="88" t="s">
        <v>1661</v>
      </c>
      <c r="B921" s="62" t="s">
        <v>1208</v>
      </c>
      <c r="C921" s="61" t="s">
        <v>9</v>
      </c>
      <c r="D921" s="91">
        <v>58</v>
      </c>
      <c r="E921" s="83">
        <v>43.53</v>
      </c>
      <c r="F921" s="84">
        <f t="shared" si="14"/>
        <v>164238.69</v>
      </c>
      <c r="G921" s="79">
        <v>3773</v>
      </c>
      <c r="K921" s="79">
        <v>722</v>
      </c>
      <c r="L921" s="79">
        <v>682</v>
      </c>
    </row>
    <row r="922" spans="1:12" ht="36" x14ac:dyDescent="0.55000000000000004">
      <c r="A922" s="88" t="s">
        <v>1661</v>
      </c>
      <c r="B922" s="60" t="s">
        <v>1435</v>
      </c>
      <c r="C922" s="60" t="s">
        <v>215</v>
      </c>
      <c r="D922" s="90">
        <v>750</v>
      </c>
      <c r="E922" s="74">
        <v>968</v>
      </c>
      <c r="F922" s="84">
        <f t="shared" si="14"/>
        <v>637912</v>
      </c>
      <c r="G922" s="74">
        <v>659</v>
      </c>
      <c r="K922" s="74">
        <v>560</v>
      </c>
      <c r="L922" s="74">
        <v>669</v>
      </c>
    </row>
    <row r="923" spans="1:12" ht="36" hidden="1" x14ac:dyDescent="0.55000000000000004">
      <c r="A923" s="88" t="s">
        <v>1661</v>
      </c>
      <c r="B923" s="60" t="s">
        <v>1081</v>
      </c>
      <c r="C923" s="60" t="s">
        <v>1082</v>
      </c>
      <c r="D923" s="91"/>
      <c r="E923" s="83">
        <v>119.99</v>
      </c>
      <c r="F923" s="84">
        <f t="shared" si="14"/>
        <v>0</v>
      </c>
      <c r="G923" s="79"/>
      <c r="K923" s="79"/>
      <c r="L923" s="79"/>
    </row>
    <row r="924" spans="1:12" ht="36" hidden="1" x14ac:dyDescent="0.55000000000000004">
      <c r="A924" s="88" t="s">
        <v>1661</v>
      </c>
      <c r="B924" s="60" t="s">
        <v>909</v>
      </c>
      <c r="C924" s="60" t="s">
        <v>212</v>
      </c>
      <c r="D924" s="91"/>
      <c r="E924" s="83">
        <v>119.99</v>
      </c>
      <c r="F924" s="84">
        <f t="shared" si="14"/>
        <v>0</v>
      </c>
      <c r="G924" s="79"/>
      <c r="K924" s="79"/>
      <c r="L924" s="79"/>
    </row>
    <row r="925" spans="1:12" ht="36" hidden="1" x14ac:dyDescent="0.55000000000000004">
      <c r="A925" s="88" t="s">
        <v>1661</v>
      </c>
      <c r="B925" s="60" t="s">
        <v>670</v>
      </c>
      <c r="C925" s="60" t="s">
        <v>6</v>
      </c>
      <c r="D925" s="91"/>
      <c r="E925" s="83">
        <v>132.5</v>
      </c>
      <c r="F925" s="84">
        <f t="shared" si="14"/>
        <v>0</v>
      </c>
      <c r="G925" s="79"/>
      <c r="K925" s="79"/>
      <c r="L925" s="79"/>
    </row>
    <row r="926" spans="1:12" ht="36" x14ac:dyDescent="0.55000000000000004">
      <c r="A926" s="88" t="s">
        <v>1661</v>
      </c>
      <c r="B926" s="65" t="s">
        <v>796</v>
      </c>
      <c r="C926" s="60" t="s">
        <v>212</v>
      </c>
      <c r="D926" s="91"/>
      <c r="E926" s="83">
        <v>45.6</v>
      </c>
      <c r="F926" s="84">
        <f t="shared" si="14"/>
        <v>4012.8</v>
      </c>
      <c r="G926" s="79">
        <v>88</v>
      </c>
      <c r="K926" s="79">
        <v>97</v>
      </c>
      <c r="L926" s="79">
        <v>84</v>
      </c>
    </row>
    <row r="927" spans="1:12" ht="33" hidden="1" customHeight="1" x14ac:dyDescent="0.55000000000000004">
      <c r="A927" s="88" t="s">
        <v>1661</v>
      </c>
      <c r="B927" s="65" t="s">
        <v>853</v>
      </c>
      <c r="C927" s="60" t="s">
        <v>212</v>
      </c>
      <c r="D927" s="91"/>
      <c r="E927" s="74"/>
      <c r="F927" s="84">
        <f t="shared" si="14"/>
        <v>0</v>
      </c>
      <c r="G927" s="79"/>
      <c r="K927" s="79"/>
      <c r="L927" s="79"/>
    </row>
    <row r="928" spans="1:12" ht="36" hidden="1" x14ac:dyDescent="0.55000000000000004">
      <c r="A928" s="88" t="s">
        <v>1661</v>
      </c>
      <c r="B928" s="65" t="s">
        <v>1401</v>
      </c>
      <c r="C928" s="60"/>
      <c r="D928" s="91"/>
      <c r="E928" s="74"/>
      <c r="F928" s="84">
        <f t="shared" si="14"/>
        <v>0</v>
      </c>
      <c r="G928" s="79"/>
      <c r="K928" s="79"/>
      <c r="L928" s="79"/>
    </row>
    <row r="929" spans="1:12" ht="36" x14ac:dyDescent="0.55000000000000004">
      <c r="A929" s="88" t="s">
        <v>1661</v>
      </c>
      <c r="B929" s="60" t="s">
        <v>290</v>
      </c>
      <c r="C929" s="60" t="s">
        <v>9</v>
      </c>
      <c r="D929" s="91">
        <v>220</v>
      </c>
      <c r="E929" s="83">
        <v>65</v>
      </c>
      <c r="F929" s="84">
        <f t="shared" si="14"/>
        <v>260</v>
      </c>
      <c r="G929" s="79">
        <v>4</v>
      </c>
      <c r="K929" s="79"/>
      <c r="L929" s="79">
        <v>4</v>
      </c>
    </row>
    <row r="930" spans="1:12" ht="36" x14ac:dyDescent="0.55000000000000004">
      <c r="A930" s="88" t="s">
        <v>1661</v>
      </c>
      <c r="B930" s="60" t="s">
        <v>617</v>
      </c>
      <c r="C930" s="58" t="s">
        <v>959</v>
      </c>
      <c r="D930" s="98"/>
      <c r="E930" s="83">
        <v>160</v>
      </c>
      <c r="F930" s="84">
        <f t="shared" si="14"/>
        <v>11200</v>
      </c>
      <c r="G930" s="79">
        <v>70</v>
      </c>
      <c r="K930" s="79">
        <v>72</v>
      </c>
      <c r="L930" s="79">
        <v>61</v>
      </c>
    </row>
    <row r="931" spans="1:12" s="59" customFormat="1" ht="36" hidden="1" x14ac:dyDescent="0.55000000000000004">
      <c r="A931" s="88" t="s">
        <v>1661</v>
      </c>
      <c r="B931" s="60" t="s">
        <v>1619</v>
      </c>
      <c r="C931" s="60" t="s">
        <v>9</v>
      </c>
      <c r="D931" s="91"/>
      <c r="E931" s="83">
        <v>0</v>
      </c>
      <c r="F931" s="84">
        <f t="shared" si="14"/>
        <v>0</v>
      </c>
      <c r="G931" s="79"/>
      <c r="K931" s="79"/>
      <c r="L931" s="79"/>
    </row>
    <row r="932" spans="1:12" ht="36" x14ac:dyDescent="0.55000000000000004">
      <c r="A932" s="88" t="s">
        <v>1661</v>
      </c>
      <c r="B932" s="60" t="s">
        <v>618</v>
      </c>
      <c r="C932" s="58" t="s">
        <v>959</v>
      </c>
      <c r="D932" s="98">
        <v>275</v>
      </c>
      <c r="E932" s="83">
        <v>160</v>
      </c>
      <c r="F932" s="84">
        <f t="shared" si="14"/>
        <v>25440</v>
      </c>
      <c r="G932" s="79">
        <v>159</v>
      </c>
      <c r="K932" s="79">
        <v>5</v>
      </c>
      <c r="L932" s="79">
        <v>453</v>
      </c>
    </row>
    <row r="933" spans="1:12" ht="36" x14ac:dyDescent="0.55000000000000004">
      <c r="A933" s="88" t="s">
        <v>1661</v>
      </c>
      <c r="B933" s="60" t="s">
        <v>291</v>
      </c>
      <c r="C933" s="60" t="s">
        <v>217</v>
      </c>
      <c r="D933" s="91"/>
      <c r="E933" s="83">
        <v>65</v>
      </c>
      <c r="F933" s="84">
        <f t="shared" si="14"/>
        <v>1365</v>
      </c>
      <c r="G933" s="79">
        <v>21</v>
      </c>
      <c r="K933" s="79">
        <v>205</v>
      </c>
      <c r="L933" s="79"/>
    </row>
    <row r="934" spans="1:12" ht="36" x14ac:dyDescent="0.55000000000000004">
      <c r="A934" s="88" t="s">
        <v>1661</v>
      </c>
      <c r="B934" s="60" t="s">
        <v>1079</v>
      </c>
      <c r="C934" s="60" t="s">
        <v>215</v>
      </c>
      <c r="D934" s="91"/>
      <c r="E934" s="83">
        <v>160</v>
      </c>
      <c r="F934" s="84">
        <f t="shared" si="14"/>
        <v>320</v>
      </c>
      <c r="G934" s="79">
        <v>2</v>
      </c>
      <c r="K934" s="79"/>
      <c r="L934" s="79"/>
    </row>
    <row r="935" spans="1:12" ht="36" x14ac:dyDescent="0.55000000000000004">
      <c r="A935" s="88" t="s">
        <v>1661</v>
      </c>
      <c r="B935" s="60" t="s">
        <v>1223</v>
      </c>
      <c r="C935" s="60" t="s">
        <v>1224</v>
      </c>
      <c r="D935" s="91"/>
      <c r="E935" s="83">
        <v>2057.5</v>
      </c>
      <c r="F935" s="84">
        <f t="shared" si="14"/>
        <v>43207.5</v>
      </c>
      <c r="G935" s="79">
        <v>21</v>
      </c>
      <c r="K935" s="79">
        <v>22</v>
      </c>
      <c r="L935" s="79">
        <v>16</v>
      </c>
    </row>
    <row r="936" spans="1:12" ht="36" hidden="1" x14ac:dyDescent="0.55000000000000004">
      <c r="A936" s="88" t="s">
        <v>1661</v>
      </c>
      <c r="B936" s="60" t="s">
        <v>803</v>
      </c>
      <c r="C936" s="60" t="s">
        <v>215</v>
      </c>
      <c r="D936" s="91"/>
      <c r="E936" s="83">
        <v>2800</v>
      </c>
      <c r="F936" s="84">
        <f t="shared" si="14"/>
        <v>0</v>
      </c>
      <c r="G936" s="79"/>
      <c r="K936" s="79"/>
      <c r="L936" s="79"/>
    </row>
    <row r="937" spans="1:12" s="59" customFormat="1" ht="36" x14ac:dyDescent="0.55000000000000004">
      <c r="A937" s="88" t="s">
        <v>1661</v>
      </c>
      <c r="B937" s="60" t="s">
        <v>1543</v>
      </c>
      <c r="C937" s="60" t="s">
        <v>11</v>
      </c>
      <c r="D937" s="91">
        <v>4900</v>
      </c>
      <c r="E937" s="83">
        <v>0</v>
      </c>
      <c r="F937" s="84">
        <f t="shared" si="14"/>
        <v>0</v>
      </c>
      <c r="G937" s="79">
        <v>21</v>
      </c>
      <c r="K937" s="79">
        <v>21</v>
      </c>
      <c r="L937" s="79">
        <v>13</v>
      </c>
    </row>
    <row r="938" spans="1:12" ht="36" x14ac:dyDescent="0.55000000000000004">
      <c r="A938" s="88" t="s">
        <v>1661</v>
      </c>
      <c r="B938" s="60" t="s">
        <v>822</v>
      </c>
      <c r="C938" s="60" t="s">
        <v>215</v>
      </c>
      <c r="D938" s="91">
        <v>365</v>
      </c>
      <c r="E938" s="83">
        <v>66.92</v>
      </c>
      <c r="F938" s="84">
        <f t="shared" si="14"/>
        <v>6357.4000000000005</v>
      </c>
      <c r="G938" s="79">
        <v>95</v>
      </c>
      <c r="K938" s="79">
        <v>103</v>
      </c>
      <c r="L938" s="79">
        <v>40</v>
      </c>
    </row>
    <row r="939" spans="1:12" s="59" customFormat="1" ht="36" hidden="1" x14ac:dyDescent="0.55000000000000004">
      <c r="A939" s="88" t="s">
        <v>1661</v>
      </c>
      <c r="B939" s="60" t="s">
        <v>1542</v>
      </c>
      <c r="C939" s="60" t="s">
        <v>215</v>
      </c>
      <c r="D939" s="91"/>
      <c r="E939" s="83">
        <v>0</v>
      </c>
      <c r="F939" s="84">
        <f t="shared" si="14"/>
        <v>0</v>
      </c>
      <c r="G939" s="79"/>
      <c r="K939" s="79"/>
      <c r="L939" s="79"/>
    </row>
    <row r="940" spans="1:12" ht="36" x14ac:dyDescent="0.55000000000000004">
      <c r="A940" s="88" t="s">
        <v>1661</v>
      </c>
      <c r="B940" s="60" t="s">
        <v>292</v>
      </c>
      <c r="C940" s="60" t="s">
        <v>212</v>
      </c>
      <c r="D940" s="91">
        <v>0.41</v>
      </c>
      <c r="E940" s="83">
        <v>0.72</v>
      </c>
      <c r="F940" s="84">
        <f t="shared" si="14"/>
        <v>147.6</v>
      </c>
      <c r="G940" s="79">
        <v>205</v>
      </c>
      <c r="K940" s="79">
        <v>255</v>
      </c>
      <c r="L940" s="79">
        <v>140</v>
      </c>
    </row>
    <row r="941" spans="1:12" ht="36" x14ac:dyDescent="0.55000000000000004">
      <c r="A941" s="88" t="s">
        <v>1661</v>
      </c>
      <c r="B941" s="60" t="s">
        <v>293</v>
      </c>
      <c r="C941" s="60" t="s">
        <v>9</v>
      </c>
      <c r="D941" s="91"/>
      <c r="E941" s="83">
        <v>821.56</v>
      </c>
      <c r="F941" s="84">
        <f t="shared" si="14"/>
        <v>51758.28</v>
      </c>
      <c r="G941" s="79">
        <v>63</v>
      </c>
      <c r="K941" s="79">
        <v>128</v>
      </c>
      <c r="L941" s="79">
        <v>73</v>
      </c>
    </row>
    <row r="942" spans="1:12" ht="36" x14ac:dyDescent="0.55000000000000004">
      <c r="A942" s="88" t="s">
        <v>1661</v>
      </c>
      <c r="B942" s="60" t="s">
        <v>294</v>
      </c>
      <c r="C942" s="60" t="s">
        <v>217</v>
      </c>
      <c r="D942" s="91">
        <v>1448</v>
      </c>
      <c r="E942" s="83">
        <v>501.44</v>
      </c>
      <c r="F942" s="84">
        <f t="shared" si="14"/>
        <v>209601.92000000001</v>
      </c>
      <c r="G942" s="79">
        <v>418</v>
      </c>
      <c r="K942" s="79">
        <v>144</v>
      </c>
      <c r="L942" s="79">
        <v>200</v>
      </c>
    </row>
    <row r="943" spans="1:12" ht="36" x14ac:dyDescent="0.55000000000000004">
      <c r="A943" s="88" t="s">
        <v>1661</v>
      </c>
      <c r="B943" s="60" t="s">
        <v>1109</v>
      </c>
      <c r="C943" s="60" t="s">
        <v>217</v>
      </c>
      <c r="D943" s="91">
        <v>1448</v>
      </c>
      <c r="E943" s="111">
        <v>0</v>
      </c>
      <c r="F943" s="84">
        <f t="shared" si="14"/>
        <v>0</v>
      </c>
      <c r="G943" s="79">
        <v>15</v>
      </c>
      <c r="K943" s="79">
        <v>460</v>
      </c>
      <c r="L943" s="79">
        <v>270</v>
      </c>
    </row>
    <row r="944" spans="1:12" s="59" customFormat="1" ht="36" x14ac:dyDescent="0.55000000000000004">
      <c r="A944" s="88" t="s">
        <v>1661</v>
      </c>
      <c r="B944" s="60" t="s">
        <v>1640</v>
      </c>
      <c r="C944" s="60" t="s">
        <v>217</v>
      </c>
      <c r="D944" s="91">
        <v>0</v>
      </c>
      <c r="E944" s="111">
        <v>0</v>
      </c>
      <c r="F944" s="84">
        <f t="shared" si="14"/>
        <v>0</v>
      </c>
      <c r="G944" s="79">
        <v>94</v>
      </c>
      <c r="K944" s="79"/>
      <c r="L944" s="79"/>
    </row>
    <row r="945" spans="1:12" ht="30" customHeight="1" x14ac:dyDescent="0.55000000000000004">
      <c r="A945" s="88" t="s">
        <v>1661</v>
      </c>
      <c r="B945" s="60" t="s">
        <v>848</v>
      </c>
      <c r="C945" s="60" t="s">
        <v>217</v>
      </c>
      <c r="D945" s="91">
        <v>1385</v>
      </c>
      <c r="E945" s="83">
        <v>501.44</v>
      </c>
      <c r="F945" s="84">
        <f t="shared" si="14"/>
        <v>0</v>
      </c>
      <c r="G945" s="79"/>
      <c r="K945" s="79">
        <v>170</v>
      </c>
      <c r="L945" s="79">
        <v>200</v>
      </c>
    </row>
    <row r="946" spans="1:12" ht="36" x14ac:dyDescent="0.55000000000000004">
      <c r="A946" s="88" t="s">
        <v>1661</v>
      </c>
      <c r="B946" s="60" t="s">
        <v>821</v>
      </c>
      <c r="C946" s="60" t="s">
        <v>215</v>
      </c>
      <c r="D946" s="91">
        <v>120.75</v>
      </c>
      <c r="E946" s="83">
        <v>32.4</v>
      </c>
      <c r="F946" s="84">
        <f t="shared" si="14"/>
        <v>3175.2</v>
      </c>
      <c r="G946" s="79">
        <v>98</v>
      </c>
      <c r="K946" s="79">
        <v>31</v>
      </c>
      <c r="L946" s="79"/>
    </row>
    <row r="947" spans="1:12" s="59" customFormat="1" ht="31.5" hidden="1" customHeight="1" x14ac:dyDescent="0.55000000000000004">
      <c r="A947" s="88" t="s">
        <v>1661</v>
      </c>
      <c r="B947" s="60" t="s">
        <v>1521</v>
      </c>
      <c r="C947" s="60" t="s">
        <v>215</v>
      </c>
      <c r="D947" s="91"/>
      <c r="E947" s="83">
        <v>0</v>
      </c>
      <c r="F947" s="84">
        <f t="shared" si="14"/>
        <v>0</v>
      </c>
      <c r="G947" s="79"/>
      <c r="K947" s="79"/>
      <c r="L947" s="79"/>
    </row>
    <row r="948" spans="1:12" ht="36" x14ac:dyDescent="0.55000000000000004">
      <c r="A948" s="88" t="s">
        <v>1661</v>
      </c>
      <c r="B948" s="60" t="s">
        <v>1436</v>
      </c>
      <c r="C948" s="60"/>
      <c r="D948" s="91"/>
      <c r="E948" s="83">
        <v>0</v>
      </c>
      <c r="F948" s="84">
        <f t="shared" si="14"/>
        <v>0</v>
      </c>
      <c r="G948" s="79"/>
      <c r="K948" s="79">
        <v>105</v>
      </c>
      <c r="L948" s="79">
        <v>105</v>
      </c>
    </row>
    <row r="949" spans="1:12" ht="36" x14ac:dyDescent="0.55000000000000004">
      <c r="A949" s="88" t="s">
        <v>1661</v>
      </c>
      <c r="B949" s="60" t="s">
        <v>295</v>
      </c>
      <c r="C949" s="60" t="s">
        <v>212</v>
      </c>
      <c r="D949" s="91">
        <v>4.8</v>
      </c>
      <c r="E949" s="83">
        <v>19.5</v>
      </c>
      <c r="F949" s="84">
        <f t="shared" si="14"/>
        <v>14956.5</v>
      </c>
      <c r="G949" s="79">
        <v>767</v>
      </c>
      <c r="K949" s="79">
        <v>644</v>
      </c>
      <c r="L949" s="79">
        <v>644</v>
      </c>
    </row>
    <row r="950" spans="1:12" ht="36" x14ac:dyDescent="0.55000000000000004">
      <c r="A950" s="88" t="s">
        <v>1661</v>
      </c>
      <c r="B950" s="60" t="s">
        <v>296</v>
      </c>
      <c r="C950" s="60" t="s">
        <v>212</v>
      </c>
      <c r="D950" s="91">
        <v>7</v>
      </c>
      <c r="E950" s="83">
        <v>19.5</v>
      </c>
      <c r="F950" s="84">
        <f t="shared" si="14"/>
        <v>21859.5</v>
      </c>
      <c r="G950" s="79">
        <v>1121</v>
      </c>
      <c r="K950" s="79">
        <v>1008</v>
      </c>
      <c r="L950" s="79">
        <v>729</v>
      </c>
    </row>
    <row r="951" spans="1:12" ht="36" hidden="1" x14ac:dyDescent="0.55000000000000004">
      <c r="A951" s="88" t="s">
        <v>1661</v>
      </c>
      <c r="B951" s="60" t="s">
        <v>1259</v>
      </c>
      <c r="C951" s="60" t="s">
        <v>215</v>
      </c>
      <c r="D951" s="91"/>
      <c r="E951" s="83"/>
      <c r="F951" s="84">
        <f t="shared" ref="F951:F1013" si="15">G951*E951</f>
        <v>0</v>
      </c>
      <c r="G951" s="79"/>
      <c r="K951" s="79"/>
      <c r="L951" s="79"/>
    </row>
    <row r="952" spans="1:12" ht="36" x14ac:dyDescent="0.55000000000000004">
      <c r="A952" s="88" t="s">
        <v>1661</v>
      </c>
      <c r="B952" s="60" t="s">
        <v>677</v>
      </c>
      <c r="C952" s="60" t="s">
        <v>217</v>
      </c>
      <c r="D952" s="91"/>
      <c r="E952" s="83">
        <v>276</v>
      </c>
      <c r="F952" s="84">
        <f t="shared" si="15"/>
        <v>24564</v>
      </c>
      <c r="G952" s="79">
        <v>89</v>
      </c>
      <c r="K952" s="79">
        <v>89</v>
      </c>
      <c r="L952" s="79">
        <v>80</v>
      </c>
    </row>
    <row r="953" spans="1:12" ht="36" x14ac:dyDescent="0.55000000000000004">
      <c r="A953" s="88" t="s">
        <v>1661</v>
      </c>
      <c r="B953" s="60" t="s">
        <v>1110</v>
      </c>
      <c r="C953" s="60" t="s">
        <v>217</v>
      </c>
      <c r="D953" s="91"/>
      <c r="E953" s="83">
        <v>258</v>
      </c>
      <c r="F953" s="84">
        <f t="shared" si="15"/>
        <v>27606</v>
      </c>
      <c r="G953" s="79">
        <v>107</v>
      </c>
      <c r="K953" s="79">
        <v>107</v>
      </c>
      <c r="L953" s="79">
        <v>80</v>
      </c>
    </row>
    <row r="954" spans="1:12" ht="36" x14ac:dyDescent="0.55000000000000004">
      <c r="A954" s="88" t="s">
        <v>1661</v>
      </c>
      <c r="B954" s="60" t="s">
        <v>1111</v>
      </c>
      <c r="C954" s="52" t="s">
        <v>217</v>
      </c>
      <c r="D954" s="97">
        <v>2800</v>
      </c>
      <c r="E954" s="83">
        <v>7.34</v>
      </c>
      <c r="F954" s="84">
        <f t="shared" si="15"/>
        <v>1490.02</v>
      </c>
      <c r="G954" s="79">
        <v>203</v>
      </c>
      <c r="K954" s="79">
        <v>200</v>
      </c>
      <c r="L954" s="79">
        <v>190</v>
      </c>
    </row>
    <row r="955" spans="1:12" ht="36" hidden="1" x14ac:dyDescent="0.55000000000000004">
      <c r="A955" s="88" t="s">
        <v>1661</v>
      </c>
      <c r="B955" s="60" t="s">
        <v>1260</v>
      </c>
      <c r="C955" s="52" t="s">
        <v>217</v>
      </c>
      <c r="D955" s="97"/>
      <c r="E955" s="83">
        <v>0</v>
      </c>
      <c r="F955" s="84">
        <f t="shared" si="15"/>
        <v>0</v>
      </c>
      <c r="G955" s="79"/>
      <c r="K955" s="79"/>
      <c r="L955" s="79"/>
    </row>
    <row r="956" spans="1:12" s="59" customFormat="1" ht="36" x14ac:dyDescent="0.55000000000000004">
      <c r="A956" s="88" t="s">
        <v>1661</v>
      </c>
      <c r="B956" s="60" t="s">
        <v>1502</v>
      </c>
      <c r="C956" s="52" t="s">
        <v>69</v>
      </c>
      <c r="D956" s="97"/>
      <c r="E956" s="83">
        <v>0</v>
      </c>
      <c r="F956" s="84">
        <f t="shared" si="15"/>
        <v>0</v>
      </c>
      <c r="G956" s="79">
        <v>136</v>
      </c>
      <c r="K956" s="79">
        <v>102</v>
      </c>
      <c r="L956" s="79">
        <v>38</v>
      </c>
    </row>
    <row r="957" spans="1:12" s="59" customFormat="1" ht="36" x14ac:dyDescent="0.55000000000000004">
      <c r="A957" s="88" t="s">
        <v>1661</v>
      </c>
      <c r="B957" s="60" t="s">
        <v>1522</v>
      </c>
      <c r="C957" s="52" t="s">
        <v>1523</v>
      </c>
      <c r="D957" s="97"/>
      <c r="E957" s="83">
        <v>0</v>
      </c>
      <c r="F957" s="84">
        <f t="shared" si="15"/>
        <v>0</v>
      </c>
      <c r="G957" s="79">
        <v>103</v>
      </c>
      <c r="K957" s="79">
        <v>98</v>
      </c>
      <c r="L957" s="79">
        <v>58</v>
      </c>
    </row>
    <row r="958" spans="1:12" ht="36" hidden="1" x14ac:dyDescent="0.55000000000000004">
      <c r="A958" s="88" t="s">
        <v>1661</v>
      </c>
      <c r="B958" s="60" t="s">
        <v>297</v>
      </c>
      <c r="C958" s="60" t="s">
        <v>212</v>
      </c>
      <c r="D958" s="91"/>
      <c r="E958" s="83">
        <v>19.8</v>
      </c>
      <c r="F958" s="84">
        <f t="shared" si="15"/>
        <v>0</v>
      </c>
      <c r="G958" s="79"/>
      <c r="K958" s="79"/>
      <c r="L958" s="79"/>
    </row>
    <row r="959" spans="1:12" ht="36" x14ac:dyDescent="0.55000000000000004">
      <c r="A959" s="88" t="s">
        <v>1661</v>
      </c>
      <c r="B959" s="60" t="s">
        <v>298</v>
      </c>
      <c r="C959" s="60" t="s">
        <v>215</v>
      </c>
      <c r="D959" s="91">
        <v>65</v>
      </c>
      <c r="E959" s="83">
        <v>1.52</v>
      </c>
      <c r="F959" s="84">
        <f t="shared" si="15"/>
        <v>4199.76</v>
      </c>
      <c r="G959" s="79">
        <v>2763</v>
      </c>
      <c r="K959" s="79">
        <v>2956</v>
      </c>
      <c r="L959" s="79">
        <v>2182</v>
      </c>
    </row>
    <row r="960" spans="1:12" ht="36" x14ac:dyDescent="0.55000000000000004">
      <c r="A960" s="88" t="s">
        <v>1661</v>
      </c>
      <c r="B960" s="60" t="s">
        <v>299</v>
      </c>
      <c r="C960" s="60" t="s">
        <v>9</v>
      </c>
      <c r="D960" s="91">
        <v>21.84</v>
      </c>
      <c r="E960" s="83">
        <v>14.46</v>
      </c>
      <c r="F960" s="84">
        <f t="shared" si="15"/>
        <v>12999.54</v>
      </c>
      <c r="G960" s="79">
        <v>899</v>
      </c>
      <c r="K960" s="79">
        <v>1735</v>
      </c>
      <c r="L960" s="79">
        <v>2949</v>
      </c>
    </row>
    <row r="961" spans="1:12" ht="36" hidden="1" x14ac:dyDescent="0.55000000000000004">
      <c r="A961" s="88" t="s">
        <v>1661</v>
      </c>
      <c r="B961" s="60" t="s">
        <v>852</v>
      </c>
      <c r="C961" s="60" t="s">
        <v>7</v>
      </c>
      <c r="D961" s="91"/>
      <c r="E961" s="80"/>
      <c r="F961" s="84">
        <f t="shared" si="15"/>
        <v>0</v>
      </c>
      <c r="G961" s="79"/>
      <c r="K961" s="79"/>
      <c r="L961" s="79"/>
    </row>
    <row r="962" spans="1:12" ht="36" hidden="1" x14ac:dyDescent="0.55000000000000004">
      <c r="A962" s="88" t="s">
        <v>1661</v>
      </c>
      <c r="B962" s="60" t="s">
        <v>1112</v>
      </c>
      <c r="C962" s="60" t="s">
        <v>7</v>
      </c>
      <c r="D962" s="91"/>
      <c r="E962" s="80"/>
      <c r="F962" s="84">
        <f t="shared" si="15"/>
        <v>0</v>
      </c>
      <c r="G962" s="79"/>
      <c r="K962" s="79"/>
      <c r="L962" s="79"/>
    </row>
    <row r="963" spans="1:12" ht="36" x14ac:dyDescent="0.55000000000000004">
      <c r="A963" s="88" t="s">
        <v>1661</v>
      </c>
      <c r="B963" s="61" t="s">
        <v>392</v>
      </c>
      <c r="C963" s="51" t="s">
        <v>217</v>
      </c>
      <c r="D963" s="91">
        <v>248</v>
      </c>
      <c r="E963" s="83">
        <v>95</v>
      </c>
      <c r="F963" s="84">
        <f t="shared" si="15"/>
        <v>24985</v>
      </c>
      <c r="G963" s="79">
        <v>263</v>
      </c>
      <c r="K963" s="79">
        <v>341</v>
      </c>
      <c r="L963" s="79">
        <v>323</v>
      </c>
    </row>
    <row r="964" spans="1:12" ht="36" hidden="1" x14ac:dyDescent="0.55000000000000004">
      <c r="A964" s="88" t="s">
        <v>1661</v>
      </c>
      <c r="B964" s="60" t="s">
        <v>1237</v>
      </c>
      <c r="C964" s="60" t="s">
        <v>215</v>
      </c>
      <c r="D964" s="91"/>
      <c r="E964" s="83">
        <v>95</v>
      </c>
      <c r="F964" s="84">
        <f t="shared" si="15"/>
        <v>0</v>
      </c>
      <c r="G964" s="79"/>
      <c r="K964" s="79"/>
      <c r="L964" s="79"/>
    </row>
    <row r="965" spans="1:12" ht="33.75" customHeight="1" x14ac:dyDescent="0.55000000000000004">
      <c r="A965" s="88" t="s">
        <v>1661</v>
      </c>
      <c r="B965" s="60" t="s">
        <v>1113</v>
      </c>
      <c r="C965" s="60" t="s">
        <v>215</v>
      </c>
      <c r="D965" s="91">
        <v>500</v>
      </c>
      <c r="E965" s="83">
        <v>500</v>
      </c>
      <c r="F965" s="84">
        <f t="shared" si="15"/>
        <v>0</v>
      </c>
      <c r="G965" s="79"/>
      <c r="K965" s="79">
        <v>200</v>
      </c>
      <c r="L965" s="79"/>
    </row>
    <row r="966" spans="1:12" ht="36" x14ac:dyDescent="0.55000000000000004">
      <c r="A966" s="88" t="s">
        <v>1661</v>
      </c>
      <c r="B966" s="60" t="s">
        <v>1114</v>
      </c>
      <c r="C966" s="60" t="s">
        <v>217</v>
      </c>
      <c r="D966" s="91"/>
      <c r="E966" s="83">
        <v>400</v>
      </c>
      <c r="F966" s="84">
        <f t="shared" si="15"/>
        <v>120400</v>
      </c>
      <c r="G966" s="79">
        <v>301</v>
      </c>
      <c r="K966" s="79"/>
      <c r="L966" s="79">
        <v>67</v>
      </c>
    </row>
    <row r="967" spans="1:12" ht="36" x14ac:dyDescent="0.55000000000000004">
      <c r="A967" s="88" t="s">
        <v>1661</v>
      </c>
      <c r="B967" s="55" t="s">
        <v>823</v>
      </c>
      <c r="C967" s="52" t="s">
        <v>217</v>
      </c>
      <c r="D967" s="97"/>
      <c r="E967" s="83">
        <v>2500</v>
      </c>
      <c r="F967" s="84">
        <f t="shared" si="15"/>
        <v>15000</v>
      </c>
      <c r="G967" s="79">
        <v>6</v>
      </c>
      <c r="K967" s="79">
        <v>2</v>
      </c>
      <c r="L967" s="79">
        <v>6</v>
      </c>
    </row>
    <row r="968" spans="1:12" s="59" customFormat="1" ht="36" x14ac:dyDescent="0.55000000000000004">
      <c r="A968" s="88" t="s">
        <v>1661</v>
      </c>
      <c r="B968" s="60" t="s">
        <v>300</v>
      </c>
      <c r="C968" s="60" t="s">
        <v>212</v>
      </c>
      <c r="D968" s="91">
        <v>560</v>
      </c>
      <c r="E968" s="83">
        <v>173</v>
      </c>
      <c r="F968" s="84">
        <f t="shared" si="15"/>
        <v>18338</v>
      </c>
      <c r="G968" s="79">
        <v>106</v>
      </c>
      <c r="K968" s="79">
        <v>817</v>
      </c>
      <c r="L968" s="79">
        <v>503</v>
      </c>
    </row>
    <row r="969" spans="1:12" ht="36" x14ac:dyDescent="0.55000000000000004">
      <c r="A969" s="88" t="s">
        <v>1661</v>
      </c>
      <c r="B969" s="60" t="s">
        <v>301</v>
      </c>
      <c r="C969" s="60" t="s">
        <v>215</v>
      </c>
      <c r="D969" s="91">
        <v>425</v>
      </c>
      <c r="E969" s="83">
        <v>390</v>
      </c>
      <c r="F969" s="84">
        <f t="shared" si="15"/>
        <v>741390</v>
      </c>
      <c r="G969" s="79">
        <v>1901</v>
      </c>
      <c r="K969" s="79">
        <v>1340</v>
      </c>
      <c r="L969" s="79">
        <v>898</v>
      </c>
    </row>
    <row r="970" spans="1:12" ht="33" hidden="1" customHeight="1" x14ac:dyDescent="0.55000000000000004">
      <c r="A970" s="88" t="s">
        <v>1661</v>
      </c>
      <c r="B970" s="60" t="s">
        <v>1059</v>
      </c>
      <c r="C970" s="60" t="s">
        <v>215</v>
      </c>
      <c r="D970" s="91">
        <v>102</v>
      </c>
      <c r="E970" s="83">
        <v>102</v>
      </c>
      <c r="F970" s="84">
        <f t="shared" si="15"/>
        <v>0</v>
      </c>
      <c r="G970" s="79"/>
      <c r="K970" s="79"/>
      <c r="L970" s="79"/>
    </row>
    <row r="971" spans="1:12" ht="36" hidden="1" x14ac:dyDescent="0.55000000000000004">
      <c r="A971" s="88" t="s">
        <v>1661</v>
      </c>
      <c r="B971" s="60" t="s">
        <v>850</v>
      </c>
      <c r="C971" s="60" t="s">
        <v>1309</v>
      </c>
      <c r="D971" s="91"/>
      <c r="E971" s="83">
        <v>750</v>
      </c>
      <c r="F971" s="84">
        <f t="shared" si="15"/>
        <v>0</v>
      </c>
      <c r="G971" s="79"/>
      <c r="K971" s="79"/>
      <c r="L971" s="79"/>
    </row>
    <row r="972" spans="1:12" s="59" customFormat="1" ht="36" hidden="1" x14ac:dyDescent="0.55000000000000004">
      <c r="A972" s="88" t="s">
        <v>1661</v>
      </c>
      <c r="B972" s="60" t="s">
        <v>1564</v>
      </c>
      <c r="C972" s="60" t="s">
        <v>467</v>
      </c>
      <c r="D972" s="91"/>
      <c r="E972" s="83">
        <v>0</v>
      </c>
      <c r="F972" s="84">
        <f t="shared" si="15"/>
        <v>0</v>
      </c>
      <c r="G972" s="79"/>
      <c r="K972" s="79"/>
      <c r="L972" s="79"/>
    </row>
    <row r="973" spans="1:12" ht="36" hidden="1" x14ac:dyDescent="0.55000000000000004">
      <c r="A973" s="88" t="s">
        <v>1661</v>
      </c>
      <c r="B973" s="60" t="s">
        <v>824</v>
      </c>
      <c r="C973" s="60" t="s">
        <v>6</v>
      </c>
      <c r="D973" s="91"/>
      <c r="E973" s="83">
        <v>750</v>
      </c>
      <c r="F973" s="84">
        <f t="shared" si="15"/>
        <v>0</v>
      </c>
      <c r="G973" s="79"/>
      <c r="K973" s="79"/>
      <c r="L973" s="79"/>
    </row>
    <row r="974" spans="1:12" ht="36" x14ac:dyDescent="0.55000000000000004">
      <c r="A974" s="88" t="s">
        <v>1661</v>
      </c>
      <c r="B974" s="60" t="s">
        <v>302</v>
      </c>
      <c r="C974" s="60" t="s">
        <v>215</v>
      </c>
      <c r="D974" s="91">
        <v>99.6</v>
      </c>
      <c r="E974" s="83">
        <v>180</v>
      </c>
      <c r="F974" s="84">
        <f t="shared" si="15"/>
        <v>21780</v>
      </c>
      <c r="G974" s="79">
        <v>121</v>
      </c>
      <c r="K974" s="79">
        <v>282</v>
      </c>
      <c r="L974" s="79">
        <v>260</v>
      </c>
    </row>
    <row r="975" spans="1:12" ht="36" x14ac:dyDescent="0.55000000000000004">
      <c r="A975" s="88" t="s">
        <v>1661</v>
      </c>
      <c r="B975" s="60" t="s">
        <v>1060</v>
      </c>
      <c r="C975" s="60" t="s">
        <v>215</v>
      </c>
      <c r="D975" s="91"/>
      <c r="E975" s="83">
        <v>450</v>
      </c>
      <c r="F975" s="84">
        <f t="shared" si="15"/>
        <v>23850</v>
      </c>
      <c r="G975" s="79">
        <v>53</v>
      </c>
      <c r="K975" s="79">
        <v>53</v>
      </c>
      <c r="L975" s="79">
        <v>51</v>
      </c>
    </row>
    <row r="976" spans="1:12" ht="36" x14ac:dyDescent="0.55000000000000004">
      <c r="A976" s="88" t="s">
        <v>1661</v>
      </c>
      <c r="B976" s="60" t="s">
        <v>1115</v>
      </c>
      <c r="C976" s="60" t="s">
        <v>215</v>
      </c>
      <c r="D976" s="91"/>
      <c r="E976" s="83">
        <v>450</v>
      </c>
      <c r="F976" s="84">
        <f t="shared" si="15"/>
        <v>81900</v>
      </c>
      <c r="G976" s="79">
        <v>182</v>
      </c>
      <c r="K976" s="79">
        <v>182</v>
      </c>
      <c r="L976" s="79">
        <v>172</v>
      </c>
    </row>
    <row r="977" spans="1:12" s="59" customFormat="1" ht="36" x14ac:dyDescent="0.55000000000000004">
      <c r="A977" s="88" t="s">
        <v>1661</v>
      </c>
      <c r="B977" s="60" t="s">
        <v>1610</v>
      </c>
      <c r="C977" s="60" t="s">
        <v>215</v>
      </c>
      <c r="D977" s="91"/>
      <c r="E977" s="83">
        <v>0</v>
      </c>
      <c r="F977" s="84">
        <f t="shared" si="15"/>
        <v>0</v>
      </c>
      <c r="G977" s="79">
        <v>16</v>
      </c>
      <c r="K977" s="79">
        <v>16</v>
      </c>
      <c r="L977" s="79">
        <v>10</v>
      </c>
    </row>
    <row r="978" spans="1:12" s="59" customFormat="1" ht="36" hidden="1" x14ac:dyDescent="0.55000000000000004">
      <c r="A978" s="88" t="s">
        <v>1661</v>
      </c>
      <c r="B978" s="60" t="s">
        <v>1566</v>
      </c>
      <c r="C978" s="60" t="s">
        <v>1567</v>
      </c>
      <c r="D978" s="91"/>
      <c r="E978" s="83">
        <v>0</v>
      </c>
      <c r="F978" s="84">
        <f t="shared" si="15"/>
        <v>0</v>
      </c>
      <c r="G978" s="79"/>
      <c r="K978" s="79"/>
      <c r="L978" s="79"/>
    </row>
    <row r="979" spans="1:12" ht="36" x14ac:dyDescent="0.55000000000000004">
      <c r="A979" s="88" t="s">
        <v>1661</v>
      </c>
      <c r="B979" s="60" t="s">
        <v>303</v>
      </c>
      <c r="C979" s="60" t="s">
        <v>212</v>
      </c>
      <c r="D979" s="91">
        <v>15</v>
      </c>
      <c r="E979" s="83">
        <v>0.13</v>
      </c>
      <c r="F979" s="84">
        <f t="shared" si="15"/>
        <v>49.92</v>
      </c>
      <c r="G979" s="79">
        <v>384</v>
      </c>
      <c r="K979" s="79">
        <v>1303</v>
      </c>
      <c r="L979" s="79">
        <v>1070</v>
      </c>
    </row>
    <row r="980" spans="1:12" ht="36" x14ac:dyDescent="0.55000000000000004">
      <c r="A980" s="88" t="s">
        <v>1661</v>
      </c>
      <c r="B980" s="60" t="s">
        <v>304</v>
      </c>
      <c r="C980" s="60" t="s">
        <v>212</v>
      </c>
      <c r="D980" s="91">
        <v>7.66</v>
      </c>
      <c r="E980" s="83">
        <v>0.13</v>
      </c>
      <c r="F980" s="84">
        <f t="shared" si="15"/>
        <v>478.92</v>
      </c>
      <c r="G980" s="79">
        <v>3684</v>
      </c>
      <c r="K980" s="79">
        <v>3190</v>
      </c>
      <c r="L980" s="79">
        <v>2174</v>
      </c>
    </row>
    <row r="981" spans="1:12" ht="36" x14ac:dyDescent="0.55000000000000004">
      <c r="A981" s="88" t="s">
        <v>1661</v>
      </c>
      <c r="B981" s="60" t="s">
        <v>305</v>
      </c>
      <c r="C981" s="60" t="s">
        <v>212</v>
      </c>
      <c r="D981" s="91">
        <v>125</v>
      </c>
      <c r="E981" s="83">
        <v>83</v>
      </c>
      <c r="F981" s="84">
        <f t="shared" si="15"/>
        <v>92296</v>
      </c>
      <c r="G981" s="79">
        <v>1112</v>
      </c>
      <c r="K981" s="79">
        <v>1640</v>
      </c>
      <c r="L981" s="79">
        <v>1472</v>
      </c>
    </row>
    <row r="982" spans="1:12" ht="36" x14ac:dyDescent="0.55000000000000004">
      <c r="A982" s="88" t="s">
        <v>1661</v>
      </c>
      <c r="B982" s="60" t="s">
        <v>306</v>
      </c>
      <c r="C982" s="60" t="s">
        <v>212</v>
      </c>
      <c r="D982" s="91">
        <v>150</v>
      </c>
      <c r="E982" s="83">
        <v>83</v>
      </c>
      <c r="F982" s="84">
        <f t="shared" si="15"/>
        <v>158198</v>
      </c>
      <c r="G982" s="79">
        <v>1906</v>
      </c>
      <c r="K982" s="79">
        <v>1455</v>
      </c>
      <c r="L982" s="79">
        <v>869</v>
      </c>
    </row>
    <row r="983" spans="1:12" ht="36" x14ac:dyDescent="0.55000000000000004">
      <c r="A983" s="88" t="s">
        <v>1661</v>
      </c>
      <c r="B983" s="60" t="s">
        <v>307</v>
      </c>
      <c r="C983" s="60" t="s">
        <v>212</v>
      </c>
      <c r="D983" s="91">
        <v>185</v>
      </c>
      <c r="E983" s="83">
        <v>83</v>
      </c>
      <c r="F983" s="84">
        <f t="shared" si="15"/>
        <v>103169</v>
      </c>
      <c r="G983" s="79">
        <v>1243</v>
      </c>
      <c r="K983" s="79">
        <v>1011</v>
      </c>
      <c r="L983" s="79">
        <v>751</v>
      </c>
    </row>
    <row r="984" spans="1:12" ht="36" hidden="1" x14ac:dyDescent="0.55000000000000004">
      <c r="A984" s="88" t="s">
        <v>1661</v>
      </c>
      <c r="B984" s="60" t="s">
        <v>308</v>
      </c>
      <c r="C984" s="60" t="s">
        <v>212</v>
      </c>
      <c r="D984" s="91"/>
      <c r="E984" s="83">
        <v>54.51</v>
      </c>
      <c r="F984" s="84">
        <f t="shared" si="15"/>
        <v>0</v>
      </c>
      <c r="G984" s="79"/>
      <c r="K984" s="79"/>
      <c r="L984" s="79"/>
    </row>
    <row r="985" spans="1:12" ht="36" x14ac:dyDescent="0.55000000000000004">
      <c r="A985" s="88" t="s">
        <v>1661</v>
      </c>
      <c r="B985" s="60" t="s">
        <v>911</v>
      </c>
      <c r="C985" s="60" t="s">
        <v>212</v>
      </c>
      <c r="D985" s="91"/>
      <c r="E985" s="83">
        <v>45</v>
      </c>
      <c r="F985" s="84">
        <f t="shared" si="15"/>
        <v>1890</v>
      </c>
      <c r="G985" s="79">
        <v>42</v>
      </c>
      <c r="K985" s="79">
        <v>42</v>
      </c>
      <c r="L985" s="79">
        <v>30</v>
      </c>
    </row>
    <row r="986" spans="1:12" ht="36" hidden="1" x14ac:dyDescent="0.55000000000000004">
      <c r="A986" s="88" t="s">
        <v>1661</v>
      </c>
      <c r="B986" s="60" t="s">
        <v>1061</v>
      </c>
      <c r="C986" s="60" t="s">
        <v>391</v>
      </c>
      <c r="D986" s="91"/>
      <c r="E986" s="83">
        <v>156</v>
      </c>
      <c r="F986" s="84">
        <f t="shared" si="15"/>
        <v>0</v>
      </c>
      <c r="G986" s="79"/>
      <c r="K986" s="79"/>
      <c r="L986" s="79"/>
    </row>
    <row r="987" spans="1:12" ht="36" x14ac:dyDescent="0.55000000000000004">
      <c r="A987" s="88" t="s">
        <v>1661</v>
      </c>
      <c r="B987" s="60" t="s">
        <v>309</v>
      </c>
      <c r="C987" s="60" t="s">
        <v>391</v>
      </c>
      <c r="D987" s="91"/>
      <c r="E987" s="83">
        <v>163.19999999999999</v>
      </c>
      <c r="F987" s="84">
        <f t="shared" si="15"/>
        <v>2284.7999999999997</v>
      </c>
      <c r="G987" s="79">
        <v>14</v>
      </c>
      <c r="K987" s="79">
        <v>13</v>
      </c>
      <c r="L987" s="79">
        <v>14</v>
      </c>
    </row>
    <row r="988" spans="1:12" ht="36" x14ac:dyDescent="0.55000000000000004">
      <c r="A988" s="88" t="s">
        <v>1661</v>
      </c>
      <c r="B988" s="60" t="s">
        <v>1209</v>
      </c>
      <c r="C988" s="60" t="s">
        <v>215</v>
      </c>
      <c r="D988" s="91"/>
      <c r="E988" s="83">
        <v>664.36</v>
      </c>
      <c r="F988" s="84">
        <f t="shared" si="15"/>
        <v>0</v>
      </c>
      <c r="G988" s="79"/>
      <c r="K988" s="79">
        <v>150</v>
      </c>
      <c r="L988" s="79"/>
    </row>
    <row r="989" spans="1:12" ht="36" x14ac:dyDescent="0.55000000000000004">
      <c r="A989" s="88" t="s">
        <v>1661</v>
      </c>
      <c r="B989" s="60" t="s">
        <v>600</v>
      </c>
      <c r="C989" s="60" t="s">
        <v>215</v>
      </c>
      <c r="D989" s="91"/>
      <c r="E989" s="83">
        <v>35</v>
      </c>
      <c r="F989" s="84">
        <f t="shared" si="15"/>
        <v>5600</v>
      </c>
      <c r="G989" s="79">
        <v>160</v>
      </c>
      <c r="K989" s="79"/>
      <c r="L989" s="79"/>
    </row>
    <row r="990" spans="1:12" ht="30" hidden="1" customHeight="1" x14ac:dyDescent="0.55000000000000004">
      <c r="A990" s="88" t="s">
        <v>1661</v>
      </c>
      <c r="B990" s="60" t="s">
        <v>1439</v>
      </c>
      <c r="C990" s="60" t="s">
        <v>215</v>
      </c>
      <c r="D990" s="91"/>
      <c r="E990" s="83">
        <v>0</v>
      </c>
      <c r="F990" s="84">
        <f t="shared" si="15"/>
        <v>0</v>
      </c>
      <c r="G990" s="79"/>
      <c r="K990" s="79"/>
      <c r="L990" s="79"/>
    </row>
    <row r="991" spans="1:12" s="59" customFormat="1" ht="36" hidden="1" x14ac:dyDescent="0.55000000000000004">
      <c r="A991" s="88" t="s">
        <v>1661</v>
      </c>
      <c r="B991" s="60" t="s">
        <v>1514</v>
      </c>
      <c r="C991" s="60" t="s">
        <v>215</v>
      </c>
      <c r="D991" s="91"/>
      <c r="E991" s="83">
        <v>0</v>
      </c>
      <c r="F991" s="84">
        <f t="shared" si="15"/>
        <v>0</v>
      </c>
      <c r="G991" s="79"/>
      <c r="K991" s="79"/>
      <c r="L991" s="79"/>
    </row>
    <row r="992" spans="1:12" ht="36" x14ac:dyDescent="0.55000000000000004">
      <c r="A992" s="88" t="s">
        <v>1661</v>
      </c>
      <c r="B992" s="60" t="s">
        <v>612</v>
      </c>
      <c r="C992" s="60" t="s">
        <v>215</v>
      </c>
      <c r="D992" s="91"/>
      <c r="E992" s="83">
        <v>102</v>
      </c>
      <c r="F992" s="84">
        <f t="shared" si="15"/>
        <v>3060</v>
      </c>
      <c r="G992" s="79">
        <v>30</v>
      </c>
      <c r="K992" s="79">
        <v>25</v>
      </c>
      <c r="L992" s="79"/>
    </row>
    <row r="993" spans="1:12" s="59" customFormat="1" ht="36" x14ac:dyDescent="0.55000000000000004">
      <c r="A993" s="88" t="s">
        <v>1661</v>
      </c>
      <c r="B993" s="60" t="s">
        <v>1524</v>
      </c>
      <c r="C993" s="60" t="s">
        <v>215</v>
      </c>
      <c r="D993" s="91">
        <v>605</v>
      </c>
      <c r="E993" s="83">
        <v>0</v>
      </c>
      <c r="F993" s="84">
        <f t="shared" si="15"/>
        <v>0</v>
      </c>
      <c r="G993" s="79">
        <v>100</v>
      </c>
      <c r="K993" s="79">
        <v>100</v>
      </c>
      <c r="L993" s="79">
        <v>250</v>
      </c>
    </row>
    <row r="994" spans="1:12" ht="36" x14ac:dyDescent="0.55000000000000004">
      <c r="A994" s="88" t="s">
        <v>1661</v>
      </c>
      <c r="B994" s="60" t="s">
        <v>1443</v>
      </c>
      <c r="C994" s="60" t="s">
        <v>215</v>
      </c>
      <c r="D994" s="91"/>
      <c r="E994" s="83">
        <v>0</v>
      </c>
      <c r="F994" s="84">
        <f t="shared" si="15"/>
        <v>0</v>
      </c>
      <c r="G994" s="79">
        <v>7</v>
      </c>
      <c r="K994" s="79">
        <v>7</v>
      </c>
      <c r="L994" s="79">
        <v>4</v>
      </c>
    </row>
    <row r="995" spans="1:12" ht="36" x14ac:dyDescent="0.55000000000000004">
      <c r="A995" s="88" t="s">
        <v>1661</v>
      </c>
      <c r="B995" s="60" t="s">
        <v>310</v>
      </c>
      <c r="C995" s="60" t="s">
        <v>215</v>
      </c>
      <c r="D995" s="91">
        <v>16.579999999999998</v>
      </c>
      <c r="E995" s="83">
        <v>8</v>
      </c>
      <c r="F995" s="84">
        <f t="shared" si="15"/>
        <v>9784</v>
      </c>
      <c r="G995" s="79">
        <v>1223</v>
      </c>
      <c r="K995" s="79">
        <v>1135</v>
      </c>
      <c r="L995" s="79">
        <v>806</v>
      </c>
    </row>
    <row r="996" spans="1:12" ht="36" x14ac:dyDescent="0.55000000000000004">
      <c r="A996" s="88" t="s">
        <v>1661</v>
      </c>
      <c r="B996" s="55" t="s">
        <v>311</v>
      </c>
      <c r="C996" s="52" t="s">
        <v>215</v>
      </c>
      <c r="D996" s="97">
        <v>400</v>
      </c>
      <c r="E996" s="83">
        <v>6.6</v>
      </c>
      <c r="F996" s="84">
        <f t="shared" si="15"/>
        <v>521.4</v>
      </c>
      <c r="G996" s="79">
        <v>79</v>
      </c>
      <c r="K996" s="79">
        <v>74</v>
      </c>
      <c r="L996" s="79">
        <v>10</v>
      </c>
    </row>
    <row r="997" spans="1:12" ht="36" x14ac:dyDescent="0.55000000000000004">
      <c r="A997" s="88" t="s">
        <v>1661</v>
      </c>
      <c r="B997" s="60" t="s">
        <v>613</v>
      </c>
      <c r="C997" s="60" t="s">
        <v>212</v>
      </c>
      <c r="D997" s="91">
        <v>368.03</v>
      </c>
      <c r="E997" s="83">
        <v>230</v>
      </c>
      <c r="F997" s="84">
        <f t="shared" si="15"/>
        <v>28520</v>
      </c>
      <c r="G997" s="79">
        <v>124</v>
      </c>
      <c r="K997" s="79">
        <v>125</v>
      </c>
      <c r="L997" s="79">
        <v>100</v>
      </c>
    </row>
    <row r="998" spans="1:12" ht="36" x14ac:dyDescent="0.55000000000000004">
      <c r="A998" s="88" t="s">
        <v>1661</v>
      </c>
      <c r="B998" s="60" t="s">
        <v>312</v>
      </c>
      <c r="C998" s="60" t="s">
        <v>215</v>
      </c>
      <c r="D998" s="91">
        <v>35</v>
      </c>
      <c r="E998" s="83">
        <v>6.6</v>
      </c>
      <c r="F998" s="84">
        <f t="shared" si="15"/>
        <v>34834.799999999996</v>
      </c>
      <c r="G998" s="79">
        <v>5278</v>
      </c>
      <c r="K998" s="79">
        <v>21843</v>
      </c>
      <c r="L998" s="79">
        <v>1967</v>
      </c>
    </row>
    <row r="999" spans="1:12" s="59" customFormat="1" ht="36" x14ac:dyDescent="0.55000000000000004">
      <c r="A999" s="88" t="s">
        <v>1661</v>
      </c>
      <c r="B999" s="60" t="s">
        <v>1586</v>
      </c>
      <c r="C999" s="60" t="s">
        <v>212</v>
      </c>
      <c r="D999" s="91"/>
      <c r="E999" s="74">
        <v>0</v>
      </c>
      <c r="F999" s="84">
        <f t="shared" si="15"/>
        <v>0</v>
      </c>
      <c r="G999" s="74">
        <v>8</v>
      </c>
      <c r="K999" s="74">
        <v>8</v>
      </c>
      <c r="L999" s="74">
        <v>7</v>
      </c>
    </row>
    <row r="1000" spans="1:12" s="59" customFormat="1" ht="36" x14ac:dyDescent="0.55000000000000004">
      <c r="A1000" s="88" t="s">
        <v>1661</v>
      </c>
      <c r="B1000" s="60" t="s">
        <v>1634</v>
      </c>
      <c r="C1000" s="60" t="s">
        <v>605</v>
      </c>
      <c r="D1000" s="91">
        <v>0</v>
      </c>
      <c r="E1000" s="74">
        <v>0</v>
      </c>
      <c r="F1000" s="84">
        <f t="shared" si="15"/>
        <v>0</v>
      </c>
      <c r="G1000" s="74">
        <v>6</v>
      </c>
      <c r="K1000" s="74">
        <v>6</v>
      </c>
      <c r="L1000" s="74">
        <v>7</v>
      </c>
    </row>
    <row r="1001" spans="1:12" ht="36" x14ac:dyDescent="0.55000000000000004">
      <c r="A1001" s="88" t="s">
        <v>1661</v>
      </c>
      <c r="B1001" s="60" t="s">
        <v>313</v>
      </c>
      <c r="C1001" s="60" t="s">
        <v>215</v>
      </c>
      <c r="D1001" s="91">
        <v>1100</v>
      </c>
      <c r="E1001" s="83">
        <v>642</v>
      </c>
      <c r="F1001" s="84">
        <f t="shared" si="15"/>
        <v>111066</v>
      </c>
      <c r="G1001" s="79">
        <v>173</v>
      </c>
      <c r="K1001" s="79">
        <v>278</v>
      </c>
      <c r="L1001" s="79">
        <v>289</v>
      </c>
    </row>
    <row r="1002" spans="1:12" ht="36" hidden="1" x14ac:dyDescent="0.55000000000000004">
      <c r="A1002" s="88" t="s">
        <v>1661</v>
      </c>
      <c r="B1002" s="60" t="s">
        <v>1116</v>
      </c>
      <c r="C1002" s="60" t="s">
        <v>6</v>
      </c>
      <c r="D1002" s="91"/>
      <c r="E1002" s="83">
        <v>0</v>
      </c>
      <c r="F1002" s="84">
        <f t="shared" si="15"/>
        <v>0</v>
      </c>
      <c r="G1002" s="79"/>
      <c r="K1002" s="79"/>
      <c r="L1002" s="79"/>
    </row>
    <row r="1003" spans="1:12" ht="36" x14ac:dyDescent="0.55000000000000004">
      <c r="A1003" s="88" t="s">
        <v>1661</v>
      </c>
      <c r="B1003" s="60" t="s">
        <v>314</v>
      </c>
      <c r="C1003" s="60" t="s">
        <v>212</v>
      </c>
      <c r="D1003" s="91"/>
      <c r="E1003" s="83">
        <v>11.98</v>
      </c>
      <c r="F1003" s="84">
        <f t="shared" si="15"/>
        <v>9224.6</v>
      </c>
      <c r="G1003" s="79">
        <v>770</v>
      </c>
      <c r="K1003" s="79">
        <v>770</v>
      </c>
      <c r="L1003" s="79">
        <v>660</v>
      </c>
    </row>
    <row r="1004" spans="1:12" ht="36" x14ac:dyDescent="0.55000000000000004">
      <c r="A1004" s="88" t="s">
        <v>1661</v>
      </c>
      <c r="B1004" s="60" t="s">
        <v>849</v>
      </c>
      <c r="C1004" s="60" t="s">
        <v>9</v>
      </c>
      <c r="D1004" s="112">
        <v>450</v>
      </c>
      <c r="E1004" s="111">
        <v>242.37</v>
      </c>
      <c r="F1004" s="84">
        <f t="shared" si="15"/>
        <v>138393.26999999999</v>
      </c>
      <c r="G1004" s="74">
        <v>571</v>
      </c>
      <c r="K1004" s="74">
        <v>1591</v>
      </c>
      <c r="L1004" s="74">
        <v>3540</v>
      </c>
    </row>
    <row r="1005" spans="1:12" s="47" customFormat="1" ht="36" x14ac:dyDescent="0.55000000000000004">
      <c r="A1005" s="88" t="s">
        <v>1661</v>
      </c>
      <c r="B1005" s="55" t="s">
        <v>372</v>
      </c>
      <c r="C1005" s="52" t="s">
        <v>217</v>
      </c>
      <c r="D1005" s="97">
        <v>28.8</v>
      </c>
      <c r="E1005" s="83">
        <v>16.98</v>
      </c>
      <c r="F1005" s="84">
        <f t="shared" si="15"/>
        <v>7963.62</v>
      </c>
      <c r="G1005" s="79">
        <v>469</v>
      </c>
      <c r="K1005" s="79">
        <v>350</v>
      </c>
      <c r="L1005" s="79">
        <v>550</v>
      </c>
    </row>
    <row r="1006" spans="1:12" ht="33" customHeight="1" x14ac:dyDescent="0.55000000000000004">
      <c r="A1006" s="88" t="s">
        <v>1661</v>
      </c>
      <c r="B1006" s="55" t="s">
        <v>948</v>
      </c>
      <c r="C1006" s="52" t="s">
        <v>215</v>
      </c>
      <c r="D1006" s="97"/>
      <c r="E1006" s="83">
        <v>11.88</v>
      </c>
      <c r="F1006" s="84">
        <f t="shared" si="15"/>
        <v>594</v>
      </c>
      <c r="G1006" s="79">
        <v>50</v>
      </c>
      <c r="K1006" s="79">
        <v>53</v>
      </c>
      <c r="L1006" s="79"/>
    </row>
    <row r="1007" spans="1:12" ht="36" x14ac:dyDescent="0.55000000000000004">
      <c r="A1007" s="88" t="s">
        <v>1661</v>
      </c>
      <c r="B1007" s="55" t="s">
        <v>1225</v>
      </c>
      <c r="C1007" s="52" t="s">
        <v>215</v>
      </c>
      <c r="D1007" s="97"/>
      <c r="E1007" s="83">
        <v>11.86</v>
      </c>
      <c r="F1007" s="84">
        <f t="shared" si="15"/>
        <v>806.48</v>
      </c>
      <c r="G1007" s="79">
        <v>68</v>
      </c>
      <c r="K1007" s="79">
        <v>304</v>
      </c>
      <c r="L1007" s="79">
        <v>200</v>
      </c>
    </row>
    <row r="1008" spans="1:12" ht="36" x14ac:dyDescent="0.55000000000000004">
      <c r="A1008" s="88" t="s">
        <v>1661</v>
      </c>
      <c r="B1008" s="60" t="s">
        <v>679</v>
      </c>
      <c r="C1008" s="60" t="s">
        <v>215</v>
      </c>
      <c r="D1008" s="91">
        <v>21.5</v>
      </c>
      <c r="E1008" s="83">
        <v>298</v>
      </c>
      <c r="F1008" s="84">
        <f t="shared" si="15"/>
        <v>88506</v>
      </c>
      <c r="G1008" s="79">
        <v>297</v>
      </c>
      <c r="K1008" s="79">
        <v>342</v>
      </c>
      <c r="L1008" s="79">
        <v>255</v>
      </c>
    </row>
    <row r="1009" spans="1:12" ht="36" x14ac:dyDescent="0.55000000000000004">
      <c r="A1009" s="88" t="s">
        <v>1661</v>
      </c>
      <c r="B1009" s="60" t="s">
        <v>315</v>
      </c>
      <c r="C1009" s="60" t="s">
        <v>215</v>
      </c>
      <c r="D1009" s="91">
        <v>90</v>
      </c>
      <c r="E1009" s="83">
        <v>16.98</v>
      </c>
      <c r="F1009" s="84">
        <f t="shared" si="15"/>
        <v>14110.380000000001</v>
      </c>
      <c r="G1009" s="79">
        <v>831</v>
      </c>
      <c r="K1009" s="79">
        <v>809</v>
      </c>
      <c r="L1009" s="79">
        <v>703</v>
      </c>
    </row>
    <row r="1010" spans="1:12" ht="36" x14ac:dyDescent="0.55000000000000004">
      <c r="A1010" s="88" t="s">
        <v>1661</v>
      </c>
      <c r="B1010" s="60" t="s">
        <v>1262</v>
      </c>
      <c r="C1010" s="60" t="s">
        <v>217</v>
      </c>
      <c r="D1010" s="91"/>
      <c r="E1010" s="83">
        <v>1140</v>
      </c>
      <c r="F1010" s="84">
        <f t="shared" si="15"/>
        <v>141360</v>
      </c>
      <c r="G1010" s="79">
        <v>124</v>
      </c>
      <c r="K1010" s="79">
        <v>114</v>
      </c>
      <c r="L1010" s="79"/>
    </row>
    <row r="1011" spans="1:12" ht="36" x14ac:dyDescent="0.55000000000000004">
      <c r="A1011" s="88" t="s">
        <v>1661</v>
      </c>
      <c r="B1011" s="60" t="s">
        <v>1117</v>
      </c>
      <c r="C1011" s="60" t="s">
        <v>217</v>
      </c>
      <c r="D1011" s="91">
        <v>246</v>
      </c>
      <c r="E1011" s="83">
        <v>1140</v>
      </c>
      <c r="F1011" s="84">
        <f t="shared" si="15"/>
        <v>356820</v>
      </c>
      <c r="G1011" s="79">
        <v>313</v>
      </c>
      <c r="K1011" s="79">
        <v>312</v>
      </c>
      <c r="L1011" s="79">
        <v>380</v>
      </c>
    </row>
    <row r="1012" spans="1:12" ht="36" hidden="1" x14ac:dyDescent="0.55000000000000004">
      <c r="A1012" s="88" t="s">
        <v>1661</v>
      </c>
      <c r="B1012" s="60" t="s">
        <v>1314</v>
      </c>
      <c r="C1012" s="60" t="s">
        <v>217</v>
      </c>
      <c r="D1012" s="91"/>
      <c r="E1012" s="83">
        <v>0</v>
      </c>
      <c r="F1012" s="84">
        <f t="shared" si="15"/>
        <v>0</v>
      </c>
      <c r="G1012" s="79"/>
      <c r="K1012" s="79"/>
      <c r="L1012" s="79"/>
    </row>
    <row r="1013" spans="1:12" s="59" customFormat="1" ht="29.25" hidden="1" customHeight="1" x14ac:dyDescent="0.55000000000000004">
      <c r="A1013" s="88" t="s">
        <v>1661</v>
      </c>
      <c r="B1013" s="60" t="s">
        <v>942</v>
      </c>
      <c r="C1013" s="60" t="s">
        <v>217</v>
      </c>
      <c r="D1013" s="91"/>
      <c r="E1013" s="83">
        <v>1155</v>
      </c>
      <c r="F1013" s="84">
        <f t="shared" si="15"/>
        <v>0</v>
      </c>
      <c r="G1013" s="79"/>
      <c r="K1013" s="79"/>
      <c r="L1013" s="79"/>
    </row>
    <row r="1014" spans="1:12" ht="30" customHeight="1" x14ac:dyDescent="0.55000000000000004">
      <c r="A1014" s="88" t="s">
        <v>1661</v>
      </c>
      <c r="B1014" s="60" t="s">
        <v>316</v>
      </c>
      <c r="C1014" s="60" t="s">
        <v>215</v>
      </c>
      <c r="D1014" s="91"/>
      <c r="E1014" s="83">
        <v>298</v>
      </c>
      <c r="F1014" s="84">
        <f t="shared" ref="F1014:F1067" si="16">G1014*E1014</f>
        <v>12218</v>
      </c>
      <c r="G1014" s="79">
        <v>41</v>
      </c>
      <c r="K1014" s="79">
        <v>30</v>
      </c>
      <c r="L1014" s="79">
        <v>30</v>
      </c>
    </row>
    <row r="1015" spans="1:12" ht="33" hidden="1" customHeight="1" x14ac:dyDescent="0.55000000000000004">
      <c r="A1015" s="88" t="s">
        <v>1661</v>
      </c>
      <c r="B1015" s="60" t="s">
        <v>1315</v>
      </c>
      <c r="C1015" s="60" t="s">
        <v>215</v>
      </c>
      <c r="D1015" s="91"/>
      <c r="E1015" s="83"/>
      <c r="F1015" s="84">
        <f t="shared" si="16"/>
        <v>0</v>
      </c>
      <c r="G1015" s="79"/>
      <c r="K1015" s="79"/>
      <c r="L1015" s="79"/>
    </row>
    <row r="1016" spans="1:12" s="59" customFormat="1" ht="33" hidden="1" customHeight="1" x14ac:dyDescent="0.55000000000000004">
      <c r="A1016" s="88" t="s">
        <v>1661</v>
      </c>
      <c r="B1016" s="61" t="s">
        <v>851</v>
      </c>
      <c r="C1016" s="52" t="s">
        <v>212</v>
      </c>
      <c r="D1016" s="97"/>
      <c r="E1016" s="83">
        <v>41</v>
      </c>
      <c r="F1016" s="84">
        <f t="shared" si="16"/>
        <v>0</v>
      </c>
      <c r="G1016" s="79"/>
      <c r="K1016" s="79"/>
      <c r="L1016" s="79"/>
    </row>
    <row r="1017" spans="1:12" ht="36" x14ac:dyDescent="0.55000000000000004">
      <c r="A1017" s="88" t="s">
        <v>1661</v>
      </c>
      <c r="B1017" s="61" t="s">
        <v>1392</v>
      </c>
      <c r="C1017" s="52" t="s">
        <v>212</v>
      </c>
      <c r="D1017" s="97">
        <v>72</v>
      </c>
      <c r="E1017" s="83">
        <v>72</v>
      </c>
      <c r="F1017" s="84">
        <f t="shared" si="16"/>
        <v>17568</v>
      </c>
      <c r="G1017" s="79">
        <v>244</v>
      </c>
      <c r="K1017" s="79">
        <v>154</v>
      </c>
      <c r="L1017" s="79">
        <v>288</v>
      </c>
    </row>
    <row r="1018" spans="1:12" ht="36" x14ac:dyDescent="0.55000000000000004">
      <c r="A1018" s="88" t="s">
        <v>1661</v>
      </c>
      <c r="B1018" s="55" t="s">
        <v>317</v>
      </c>
      <c r="C1018" s="52" t="s">
        <v>215</v>
      </c>
      <c r="D1018" s="97">
        <v>2.56</v>
      </c>
      <c r="E1018" s="83">
        <v>58.77</v>
      </c>
      <c r="F1018" s="84">
        <f t="shared" si="16"/>
        <v>822.78000000000009</v>
      </c>
      <c r="G1018" s="79">
        <v>14</v>
      </c>
      <c r="K1018" s="79">
        <v>9</v>
      </c>
      <c r="L1018" s="79">
        <v>21</v>
      </c>
    </row>
    <row r="1019" spans="1:12" ht="36" x14ac:dyDescent="0.55000000000000004">
      <c r="A1019" s="88" t="s">
        <v>1661</v>
      </c>
      <c r="B1019" s="55" t="s">
        <v>1263</v>
      </c>
      <c r="C1019" s="52" t="s">
        <v>215</v>
      </c>
      <c r="D1019" s="97">
        <v>9</v>
      </c>
      <c r="E1019" s="83">
        <v>244.44</v>
      </c>
      <c r="F1019" s="84">
        <f t="shared" si="16"/>
        <v>2444.4</v>
      </c>
      <c r="G1019" s="79">
        <v>10</v>
      </c>
      <c r="K1019" s="79"/>
      <c r="L1019" s="79">
        <v>19</v>
      </c>
    </row>
    <row r="1020" spans="1:12" ht="36" x14ac:dyDescent="0.55000000000000004">
      <c r="A1020" s="88" t="s">
        <v>1661</v>
      </c>
      <c r="B1020" s="60" t="s">
        <v>1118</v>
      </c>
      <c r="C1020" s="52" t="s">
        <v>215</v>
      </c>
      <c r="D1020" s="97"/>
      <c r="E1020" s="83">
        <v>280</v>
      </c>
      <c r="F1020" s="84">
        <f t="shared" si="16"/>
        <v>51240</v>
      </c>
      <c r="G1020" s="79">
        <v>183</v>
      </c>
      <c r="K1020" s="79">
        <v>491</v>
      </c>
      <c r="L1020" s="79">
        <v>285</v>
      </c>
    </row>
    <row r="1021" spans="1:12" ht="33" customHeight="1" x14ac:dyDescent="0.55000000000000004">
      <c r="A1021" s="88" t="s">
        <v>1661</v>
      </c>
      <c r="B1021" s="60" t="s">
        <v>318</v>
      </c>
      <c r="C1021" s="60" t="s">
        <v>212</v>
      </c>
      <c r="D1021" s="91">
        <v>2700</v>
      </c>
      <c r="E1021" s="83">
        <v>41</v>
      </c>
      <c r="F1021" s="84">
        <f t="shared" si="16"/>
        <v>5658</v>
      </c>
      <c r="G1021" s="79">
        <v>138</v>
      </c>
      <c r="K1021" s="79">
        <v>139</v>
      </c>
      <c r="L1021" s="79">
        <v>136</v>
      </c>
    </row>
    <row r="1022" spans="1:12" ht="36" x14ac:dyDescent="0.55000000000000004">
      <c r="A1022" s="88" t="s">
        <v>1661</v>
      </c>
      <c r="B1022" s="60" t="s">
        <v>319</v>
      </c>
      <c r="C1022" s="60" t="s">
        <v>215</v>
      </c>
      <c r="D1022" s="91">
        <v>50</v>
      </c>
      <c r="E1022" s="83">
        <v>87</v>
      </c>
      <c r="F1022" s="84">
        <f t="shared" si="16"/>
        <v>56985</v>
      </c>
      <c r="G1022" s="79">
        <v>655</v>
      </c>
      <c r="K1022" s="79">
        <v>459</v>
      </c>
      <c r="L1022" s="79">
        <v>492</v>
      </c>
    </row>
    <row r="1023" spans="1:12" s="59" customFormat="1" ht="34.5" customHeight="1" x14ac:dyDescent="0.55000000000000004">
      <c r="A1023" s="88" t="s">
        <v>1661</v>
      </c>
      <c r="B1023" s="60" t="s">
        <v>1499</v>
      </c>
      <c r="C1023" s="60" t="s">
        <v>215</v>
      </c>
      <c r="D1023" s="91"/>
      <c r="E1023" s="83">
        <v>0</v>
      </c>
      <c r="F1023" s="84">
        <f t="shared" si="16"/>
        <v>0</v>
      </c>
      <c r="G1023" s="79"/>
      <c r="K1023" s="79">
        <v>135</v>
      </c>
      <c r="L1023" s="79"/>
    </row>
    <row r="1024" spans="1:12" s="59" customFormat="1" ht="34.5" hidden="1" customHeight="1" x14ac:dyDescent="0.55000000000000004">
      <c r="A1024" s="88" t="s">
        <v>1661</v>
      </c>
      <c r="B1024" s="60" t="s">
        <v>1545</v>
      </c>
      <c r="C1024" s="60"/>
      <c r="D1024" s="91"/>
      <c r="E1024" s="83">
        <v>0</v>
      </c>
      <c r="F1024" s="84">
        <f t="shared" si="16"/>
        <v>0</v>
      </c>
      <c r="G1024" s="79"/>
      <c r="K1024" s="79"/>
      <c r="L1024" s="79"/>
    </row>
    <row r="1025" spans="1:12" s="59" customFormat="1" ht="34.5" hidden="1" customHeight="1" x14ac:dyDescent="0.55000000000000004">
      <c r="A1025" s="88" t="s">
        <v>1661</v>
      </c>
      <c r="B1025" s="60" t="s">
        <v>1579</v>
      </c>
      <c r="C1025" s="60"/>
      <c r="D1025" s="91"/>
      <c r="E1025" s="83">
        <v>0</v>
      </c>
      <c r="F1025" s="84">
        <f t="shared" si="16"/>
        <v>0</v>
      </c>
      <c r="G1025" s="79"/>
      <c r="K1025" s="79"/>
      <c r="L1025" s="79"/>
    </row>
    <row r="1026" spans="1:12" ht="31.5" customHeight="1" x14ac:dyDescent="0.55000000000000004">
      <c r="A1026" s="88" t="s">
        <v>1661</v>
      </c>
      <c r="B1026" s="60" t="s">
        <v>678</v>
      </c>
      <c r="C1026" s="65" t="s">
        <v>9</v>
      </c>
      <c r="D1026" s="95"/>
      <c r="E1026" s="83">
        <v>41.9</v>
      </c>
      <c r="F1026" s="84">
        <f t="shared" si="16"/>
        <v>838</v>
      </c>
      <c r="G1026" s="79">
        <v>20</v>
      </c>
      <c r="K1026" s="79">
        <v>20</v>
      </c>
      <c r="L1026" s="79">
        <v>105</v>
      </c>
    </row>
    <row r="1027" spans="1:12" ht="36" x14ac:dyDescent="0.55000000000000004">
      <c r="A1027" s="88" t="s">
        <v>1661</v>
      </c>
      <c r="B1027" s="60" t="s">
        <v>1402</v>
      </c>
      <c r="C1027" s="65" t="s">
        <v>9</v>
      </c>
      <c r="D1027" s="95"/>
      <c r="E1027" s="83">
        <v>41.9</v>
      </c>
      <c r="F1027" s="84">
        <f t="shared" si="16"/>
        <v>1885.5</v>
      </c>
      <c r="G1027" s="79">
        <v>45</v>
      </c>
      <c r="K1027" s="79">
        <v>114</v>
      </c>
      <c r="L1027" s="79">
        <v>4</v>
      </c>
    </row>
    <row r="1028" spans="1:12" ht="36" hidden="1" x14ac:dyDescent="0.55000000000000004">
      <c r="A1028" s="88" t="s">
        <v>1661</v>
      </c>
      <c r="B1028" s="60" t="s">
        <v>606</v>
      </c>
      <c r="C1028" s="60" t="s">
        <v>215</v>
      </c>
      <c r="D1028" s="91"/>
      <c r="E1028" s="83">
        <v>1129.1099999999999</v>
      </c>
      <c r="F1028" s="84">
        <f t="shared" si="16"/>
        <v>0</v>
      </c>
      <c r="G1028" s="79"/>
      <c r="K1028" s="79"/>
      <c r="L1028" s="79"/>
    </row>
    <row r="1029" spans="1:12" s="59" customFormat="1" ht="36" x14ac:dyDescent="0.55000000000000004">
      <c r="A1029" s="88" t="s">
        <v>1661</v>
      </c>
      <c r="B1029" s="60" t="s">
        <v>1642</v>
      </c>
      <c r="C1029" s="60" t="s">
        <v>215</v>
      </c>
      <c r="D1029" s="91"/>
      <c r="E1029" s="83">
        <v>0</v>
      </c>
      <c r="F1029" s="84">
        <f t="shared" si="16"/>
        <v>0</v>
      </c>
      <c r="G1029" s="79">
        <v>25</v>
      </c>
      <c r="K1029" s="79">
        <v>36</v>
      </c>
      <c r="L1029" s="79">
        <v>29</v>
      </c>
    </row>
    <row r="1030" spans="1:12" ht="36" x14ac:dyDescent="0.55000000000000004">
      <c r="A1030" s="88" t="s">
        <v>1661</v>
      </c>
      <c r="B1030" s="60" t="s">
        <v>619</v>
      </c>
      <c r="C1030" s="60" t="s">
        <v>215</v>
      </c>
      <c r="D1030" s="91"/>
      <c r="E1030" s="83">
        <v>58.97</v>
      </c>
      <c r="F1030" s="84">
        <f t="shared" si="16"/>
        <v>6191.8499999999995</v>
      </c>
      <c r="G1030" s="79">
        <v>105</v>
      </c>
      <c r="K1030" s="79">
        <v>88</v>
      </c>
      <c r="L1030" s="79">
        <v>125</v>
      </c>
    </row>
    <row r="1031" spans="1:12" ht="30" hidden="1" customHeight="1" x14ac:dyDescent="0.55000000000000004">
      <c r="A1031" s="88" t="s">
        <v>1661</v>
      </c>
      <c r="B1031" s="60" t="s">
        <v>620</v>
      </c>
      <c r="C1031" s="60" t="s">
        <v>215</v>
      </c>
      <c r="D1031" s="91"/>
      <c r="E1031" s="83">
        <v>16.2</v>
      </c>
      <c r="F1031" s="84">
        <f t="shared" si="16"/>
        <v>0</v>
      </c>
      <c r="G1031" s="79"/>
      <c r="K1031" s="79"/>
      <c r="L1031" s="79"/>
    </row>
    <row r="1032" spans="1:12" ht="36" x14ac:dyDescent="0.55000000000000004">
      <c r="A1032" s="88" t="s">
        <v>1661</v>
      </c>
      <c r="B1032" s="60" t="s">
        <v>1120</v>
      </c>
      <c r="C1032" s="60" t="s">
        <v>215</v>
      </c>
      <c r="D1032" s="90">
        <v>150</v>
      </c>
      <c r="E1032" s="83">
        <v>160.19999999999999</v>
      </c>
      <c r="F1032" s="84">
        <f t="shared" si="16"/>
        <v>27394.199999999997</v>
      </c>
      <c r="G1032" s="79">
        <v>171</v>
      </c>
      <c r="K1032" s="79">
        <v>141</v>
      </c>
      <c r="L1032" s="79">
        <v>96</v>
      </c>
    </row>
    <row r="1033" spans="1:12" ht="36" hidden="1" x14ac:dyDescent="0.55000000000000004">
      <c r="A1033" s="88" t="s">
        <v>1661</v>
      </c>
      <c r="B1033" s="60" t="s">
        <v>1375</v>
      </c>
      <c r="C1033" s="60" t="s">
        <v>215</v>
      </c>
      <c r="D1033" s="91"/>
      <c r="E1033" s="83"/>
      <c r="F1033" s="84">
        <f t="shared" si="16"/>
        <v>0</v>
      </c>
      <c r="G1033" s="79"/>
      <c r="K1033" s="79"/>
      <c r="L1033" s="79"/>
    </row>
    <row r="1034" spans="1:12" ht="36" x14ac:dyDescent="0.55000000000000004">
      <c r="A1034" s="88" t="s">
        <v>1661</v>
      </c>
      <c r="B1034" s="60" t="s">
        <v>1350</v>
      </c>
      <c r="C1034" s="60" t="s">
        <v>215</v>
      </c>
      <c r="D1034" s="91">
        <v>40</v>
      </c>
      <c r="E1034" s="83">
        <v>40</v>
      </c>
      <c r="F1034" s="84">
        <f t="shared" si="16"/>
        <v>41760</v>
      </c>
      <c r="G1034" s="79">
        <v>1044</v>
      </c>
      <c r="K1034" s="79">
        <v>894</v>
      </c>
      <c r="L1034" s="79">
        <v>642</v>
      </c>
    </row>
    <row r="1035" spans="1:12" ht="36" x14ac:dyDescent="0.55000000000000004">
      <c r="A1035" s="88" t="s">
        <v>1661</v>
      </c>
      <c r="B1035" s="60" t="s">
        <v>320</v>
      </c>
      <c r="C1035" s="60" t="s">
        <v>9</v>
      </c>
      <c r="D1035" s="91"/>
      <c r="E1035" s="83">
        <v>178</v>
      </c>
      <c r="F1035" s="84">
        <f t="shared" si="16"/>
        <v>2314</v>
      </c>
      <c r="G1035" s="79">
        <v>13</v>
      </c>
      <c r="K1035" s="79">
        <v>4</v>
      </c>
      <c r="L1035" s="79">
        <v>14</v>
      </c>
    </row>
    <row r="1036" spans="1:12" ht="36" x14ac:dyDescent="0.55000000000000004">
      <c r="A1036" s="88" t="s">
        <v>1661</v>
      </c>
      <c r="B1036" s="60" t="s">
        <v>1244</v>
      </c>
      <c r="C1036" s="60" t="s">
        <v>1245</v>
      </c>
      <c r="D1036" s="91"/>
      <c r="E1036" s="83">
        <v>5778</v>
      </c>
      <c r="F1036" s="84">
        <f t="shared" si="16"/>
        <v>17334</v>
      </c>
      <c r="G1036" s="79">
        <v>3</v>
      </c>
      <c r="K1036" s="79">
        <v>16</v>
      </c>
      <c r="L1036" s="79">
        <v>3</v>
      </c>
    </row>
    <row r="1037" spans="1:12" ht="36" x14ac:dyDescent="0.55000000000000004">
      <c r="A1037" s="88" t="s">
        <v>1661</v>
      </c>
      <c r="B1037" s="60" t="s">
        <v>1076</v>
      </c>
      <c r="C1037" s="60" t="s">
        <v>212</v>
      </c>
      <c r="D1037" s="91">
        <v>80</v>
      </c>
      <c r="E1037" s="83">
        <v>115.5</v>
      </c>
      <c r="F1037" s="84">
        <f t="shared" si="16"/>
        <v>20674.5</v>
      </c>
      <c r="G1037" s="79">
        <v>179</v>
      </c>
      <c r="K1037" s="79">
        <v>197</v>
      </c>
      <c r="L1037" s="79">
        <v>130</v>
      </c>
    </row>
    <row r="1038" spans="1:12" ht="36" x14ac:dyDescent="0.55000000000000004">
      <c r="A1038" s="88" t="s">
        <v>1661</v>
      </c>
      <c r="B1038" s="60" t="s">
        <v>470</v>
      </c>
      <c r="C1038" s="60" t="s">
        <v>9</v>
      </c>
      <c r="D1038" s="91">
        <v>6900</v>
      </c>
      <c r="E1038" s="83">
        <v>816</v>
      </c>
      <c r="F1038" s="84">
        <f t="shared" si="16"/>
        <v>4896</v>
      </c>
      <c r="G1038" s="79">
        <v>6</v>
      </c>
      <c r="K1038" s="79">
        <v>3</v>
      </c>
      <c r="L1038" s="79">
        <v>4</v>
      </c>
    </row>
    <row r="1039" spans="1:12" s="59" customFormat="1" ht="36" x14ac:dyDescent="0.55000000000000004">
      <c r="A1039" s="88" t="s">
        <v>1661</v>
      </c>
      <c r="B1039" s="60" t="s">
        <v>1544</v>
      </c>
      <c r="C1039" s="60" t="s">
        <v>211</v>
      </c>
      <c r="D1039" s="91"/>
      <c r="E1039" s="83">
        <v>90</v>
      </c>
      <c r="F1039" s="84">
        <f t="shared" si="16"/>
        <v>5400</v>
      </c>
      <c r="G1039" s="79">
        <v>60</v>
      </c>
      <c r="K1039" s="79"/>
      <c r="L1039" s="79"/>
    </row>
    <row r="1040" spans="1:12" ht="36" hidden="1" x14ac:dyDescent="0.55000000000000004">
      <c r="A1040" s="88" t="s">
        <v>1661</v>
      </c>
      <c r="B1040" s="60" t="s">
        <v>1393</v>
      </c>
      <c r="C1040" s="60" t="s">
        <v>212</v>
      </c>
      <c r="D1040" s="91"/>
      <c r="E1040" s="83"/>
      <c r="F1040" s="84">
        <f t="shared" si="16"/>
        <v>0</v>
      </c>
      <c r="G1040" s="79"/>
      <c r="K1040" s="79"/>
      <c r="L1040" s="79"/>
    </row>
    <row r="1041" spans="1:12" ht="36" x14ac:dyDescent="0.55000000000000004">
      <c r="A1041" s="88" t="s">
        <v>1661</v>
      </c>
      <c r="B1041" s="60" t="s">
        <v>321</v>
      </c>
      <c r="C1041" s="60" t="s">
        <v>211</v>
      </c>
      <c r="D1041" s="91">
        <v>600</v>
      </c>
      <c r="E1041" s="83">
        <v>600</v>
      </c>
      <c r="F1041" s="84">
        <f t="shared" si="16"/>
        <v>25200</v>
      </c>
      <c r="G1041" s="79">
        <v>42</v>
      </c>
      <c r="K1041" s="79">
        <v>192</v>
      </c>
      <c r="L1041" s="79">
        <v>120</v>
      </c>
    </row>
    <row r="1042" spans="1:12" s="59" customFormat="1" ht="36" x14ac:dyDescent="0.55000000000000004">
      <c r="A1042" s="88" t="s">
        <v>1661</v>
      </c>
      <c r="B1042" s="60" t="s">
        <v>804</v>
      </c>
      <c r="C1042" s="60" t="s">
        <v>215</v>
      </c>
      <c r="D1042" s="91">
        <v>0</v>
      </c>
      <c r="E1042" s="83">
        <v>0</v>
      </c>
      <c r="F1042" s="84">
        <f t="shared" si="16"/>
        <v>0</v>
      </c>
      <c r="G1042" s="79"/>
      <c r="K1042" s="79">
        <v>7</v>
      </c>
      <c r="L1042" s="79">
        <v>6</v>
      </c>
    </row>
    <row r="1043" spans="1:12" ht="36" x14ac:dyDescent="0.55000000000000004">
      <c r="A1043" s="88" t="s">
        <v>1661</v>
      </c>
      <c r="B1043" s="60" t="s">
        <v>912</v>
      </c>
      <c r="C1043" s="60" t="s">
        <v>217</v>
      </c>
      <c r="D1043" s="91">
        <v>90</v>
      </c>
      <c r="E1043" s="111">
        <v>94</v>
      </c>
      <c r="F1043" s="84">
        <f t="shared" si="16"/>
        <v>618896</v>
      </c>
      <c r="G1043" s="79">
        <v>6584</v>
      </c>
      <c r="K1043" s="79">
        <v>7291</v>
      </c>
      <c r="L1043" s="79">
        <v>7465</v>
      </c>
    </row>
    <row r="1044" spans="1:12" ht="30" hidden="1" customHeight="1" x14ac:dyDescent="0.55000000000000004">
      <c r="A1044" s="88" t="s">
        <v>1661</v>
      </c>
      <c r="B1044" s="60" t="s">
        <v>804</v>
      </c>
      <c r="C1044" s="60" t="s">
        <v>215</v>
      </c>
      <c r="D1044" s="91"/>
      <c r="E1044" s="83">
        <v>37</v>
      </c>
      <c r="F1044" s="84">
        <f t="shared" si="16"/>
        <v>0</v>
      </c>
      <c r="G1044" s="79"/>
      <c r="K1044" s="79"/>
      <c r="L1044" s="79"/>
    </row>
    <row r="1045" spans="1:12" s="59" customFormat="1" ht="30" hidden="1" customHeight="1" x14ac:dyDescent="0.55000000000000004">
      <c r="A1045" s="88" t="s">
        <v>1661</v>
      </c>
      <c r="B1045" s="60" t="s">
        <v>1600</v>
      </c>
      <c r="C1045" s="60" t="s">
        <v>215</v>
      </c>
      <c r="D1045" s="91">
        <v>400</v>
      </c>
      <c r="E1045" s="83">
        <v>0</v>
      </c>
      <c r="F1045" s="84">
        <f t="shared" si="16"/>
        <v>0</v>
      </c>
      <c r="G1045" s="79"/>
      <c r="K1045" s="79"/>
      <c r="L1045" s="79"/>
    </row>
    <row r="1046" spans="1:12" ht="36" hidden="1" x14ac:dyDescent="0.55000000000000004">
      <c r="A1046" s="88" t="s">
        <v>1661</v>
      </c>
      <c r="B1046" s="60" t="s">
        <v>1121</v>
      </c>
      <c r="C1046" s="60" t="s">
        <v>212</v>
      </c>
      <c r="D1046" s="91">
        <v>24.7</v>
      </c>
      <c r="E1046" s="83">
        <v>3</v>
      </c>
      <c r="F1046" s="84">
        <f t="shared" si="16"/>
        <v>0</v>
      </c>
      <c r="G1046" s="79"/>
      <c r="K1046" s="79"/>
      <c r="L1046" s="79"/>
    </row>
    <row r="1047" spans="1:12" s="59" customFormat="1" ht="36" hidden="1" x14ac:dyDescent="0.55000000000000004">
      <c r="A1047" s="88" t="s">
        <v>1661</v>
      </c>
      <c r="B1047" s="60" t="s">
        <v>1582</v>
      </c>
      <c r="C1047" s="60" t="s">
        <v>827</v>
      </c>
      <c r="D1047" s="91"/>
      <c r="E1047" s="83">
        <v>0</v>
      </c>
      <c r="F1047" s="84">
        <f t="shared" si="16"/>
        <v>0</v>
      </c>
      <c r="G1047" s="79"/>
      <c r="K1047" s="79"/>
      <c r="L1047" s="79"/>
    </row>
    <row r="1048" spans="1:12" ht="36" x14ac:dyDescent="0.55000000000000004">
      <c r="A1048" s="88" t="s">
        <v>1661</v>
      </c>
      <c r="B1048" s="60" t="s">
        <v>797</v>
      </c>
      <c r="C1048" s="60" t="s">
        <v>212</v>
      </c>
      <c r="D1048" s="91">
        <v>24.7</v>
      </c>
      <c r="E1048" s="83">
        <v>58.75</v>
      </c>
      <c r="F1048" s="84">
        <f t="shared" si="16"/>
        <v>44767.5</v>
      </c>
      <c r="G1048" s="79">
        <v>762</v>
      </c>
      <c r="K1048" s="79">
        <v>1210</v>
      </c>
      <c r="L1048" s="79">
        <v>606</v>
      </c>
    </row>
    <row r="1049" spans="1:12" ht="36" hidden="1" x14ac:dyDescent="0.55000000000000004">
      <c r="A1049" s="88" t="s">
        <v>1661</v>
      </c>
      <c r="B1049" s="60" t="s">
        <v>1394</v>
      </c>
      <c r="C1049" s="60" t="s">
        <v>215</v>
      </c>
      <c r="D1049" s="91"/>
      <c r="E1049" s="83"/>
      <c r="F1049" s="84">
        <f t="shared" si="16"/>
        <v>0</v>
      </c>
      <c r="G1049" s="79"/>
      <c r="K1049" s="79"/>
      <c r="L1049" s="79"/>
    </row>
    <row r="1050" spans="1:12" ht="36" hidden="1" x14ac:dyDescent="0.55000000000000004">
      <c r="A1050" s="88" t="s">
        <v>1661</v>
      </c>
      <c r="B1050" s="60" t="s">
        <v>1207</v>
      </c>
      <c r="C1050" s="60" t="s">
        <v>9</v>
      </c>
      <c r="D1050" s="91"/>
      <c r="E1050" s="83">
        <v>7128</v>
      </c>
      <c r="F1050" s="84">
        <f t="shared" si="16"/>
        <v>0</v>
      </c>
      <c r="G1050" s="79"/>
      <c r="K1050" s="79"/>
      <c r="L1050" s="79"/>
    </row>
    <row r="1051" spans="1:12" ht="36" hidden="1" x14ac:dyDescent="0.55000000000000004">
      <c r="A1051" s="88" t="s">
        <v>1661</v>
      </c>
      <c r="B1051" s="60" t="s">
        <v>1525</v>
      </c>
      <c r="C1051" s="60" t="s">
        <v>215</v>
      </c>
      <c r="D1051" s="91"/>
      <c r="E1051" s="83">
        <v>301.75</v>
      </c>
      <c r="F1051" s="84">
        <f t="shared" si="16"/>
        <v>0</v>
      </c>
      <c r="G1051" s="79"/>
      <c r="K1051" s="79"/>
      <c r="L1051" s="79"/>
    </row>
    <row r="1052" spans="1:12" s="59" customFormat="1" ht="36" hidden="1" x14ac:dyDescent="0.55000000000000004">
      <c r="A1052" s="88" t="s">
        <v>1661</v>
      </c>
      <c r="B1052" s="60" t="s">
        <v>1454</v>
      </c>
      <c r="C1052" s="60"/>
      <c r="D1052" s="91"/>
      <c r="E1052" s="83"/>
      <c r="F1052" s="84">
        <f t="shared" si="16"/>
        <v>0</v>
      </c>
      <c r="G1052" s="79"/>
      <c r="K1052" s="79"/>
      <c r="L1052" s="79"/>
    </row>
    <row r="1053" spans="1:12" s="59" customFormat="1" ht="36" hidden="1" x14ac:dyDescent="0.55000000000000004">
      <c r="A1053" s="88" t="s">
        <v>1661</v>
      </c>
      <c r="B1053" s="60" t="s">
        <v>1455</v>
      </c>
      <c r="C1053" s="60"/>
      <c r="D1053" s="91"/>
      <c r="E1053" s="83"/>
      <c r="F1053" s="84">
        <f t="shared" si="16"/>
        <v>0</v>
      </c>
      <c r="G1053" s="79"/>
      <c r="K1053" s="79"/>
      <c r="L1053" s="79"/>
    </row>
    <row r="1054" spans="1:12" ht="36" hidden="1" x14ac:dyDescent="0.55000000000000004">
      <c r="A1054" s="88" t="s">
        <v>1661</v>
      </c>
      <c r="B1054" s="60" t="s">
        <v>1395</v>
      </c>
      <c r="C1054" s="60" t="s">
        <v>215</v>
      </c>
      <c r="D1054" s="91"/>
      <c r="E1054" s="83"/>
      <c r="F1054" s="84">
        <f t="shared" si="16"/>
        <v>0</v>
      </c>
      <c r="G1054" s="79"/>
      <c r="K1054" s="79"/>
      <c r="L1054" s="79"/>
    </row>
    <row r="1055" spans="1:12" ht="36" x14ac:dyDescent="0.55000000000000004">
      <c r="A1055" s="88" t="s">
        <v>1661</v>
      </c>
      <c r="B1055" s="60" t="s">
        <v>322</v>
      </c>
      <c r="C1055" s="60" t="s">
        <v>215</v>
      </c>
      <c r="D1055" s="91">
        <v>77</v>
      </c>
      <c r="E1055" s="83">
        <v>105</v>
      </c>
      <c r="F1055" s="84">
        <f t="shared" si="16"/>
        <v>22995</v>
      </c>
      <c r="G1055" s="79">
        <v>219</v>
      </c>
      <c r="K1055" s="79">
        <v>215</v>
      </c>
      <c r="L1055" s="79">
        <v>184</v>
      </c>
    </row>
    <row r="1056" spans="1:12" s="59" customFormat="1" ht="36" hidden="1" x14ac:dyDescent="0.55000000000000004">
      <c r="A1056" s="88" t="s">
        <v>1661</v>
      </c>
      <c r="B1056" s="60" t="s">
        <v>1621</v>
      </c>
      <c r="C1056" s="60" t="s">
        <v>1622</v>
      </c>
      <c r="D1056" s="91"/>
      <c r="E1056" s="83">
        <v>0</v>
      </c>
      <c r="F1056" s="84">
        <f t="shared" si="16"/>
        <v>0</v>
      </c>
      <c r="G1056" s="79"/>
      <c r="K1056" s="79"/>
      <c r="L1056" s="79"/>
    </row>
    <row r="1057" spans="1:12" ht="36" hidden="1" x14ac:dyDescent="0.55000000000000004">
      <c r="A1057" s="88" t="s">
        <v>1661</v>
      </c>
      <c r="B1057" s="60" t="s">
        <v>998</v>
      </c>
      <c r="C1057" s="60" t="s">
        <v>6</v>
      </c>
      <c r="D1057" s="91"/>
      <c r="E1057" s="83"/>
      <c r="F1057" s="84">
        <f t="shared" si="16"/>
        <v>0</v>
      </c>
      <c r="G1057" s="79"/>
      <c r="K1057" s="79"/>
      <c r="L1057" s="79"/>
    </row>
    <row r="1058" spans="1:12" ht="33.75" customHeight="1" x14ac:dyDescent="0.55000000000000004">
      <c r="A1058" s="88" t="s">
        <v>1661</v>
      </c>
      <c r="B1058" s="60" t="s">
        <v>1062</v>
      </c>
      <c r="C1058" s="60" t="s">
        <v>9</v>
      </c>
      <c r="D1058" s="91"/>
      <c r="E1058" s="83">
        <v>45</v>
      </c>
      <c r="F1058" s="84">
        <f t="shared" si="16"/>
        <v>15750</v>
      </c>
      <c r="G1058" s="79">
        <v>350</v>
      </c>
      <c r="K1058" s="79">
        <v>350</v>
      </c>
      <c r="L1058" s="79">
        <v>350</v>
      </c>
    </row>
    <row r="1059" spans="1:12" ht="36" hidden="1" x14ac:dyDescent="0.55000000000000004">
      <c r="A1059" s="88" t="s">
        <v>1661</v>
      </c>
      <c r="B1059" s="60" t="s">
        <v>1083</v>
      </c>
      <c r="C1059" s="52" t="s">
        <v>212</v>
      </c>
      <c r="D1059" s="97"/>
      <c r="E1059" s="83">
        <v>77.22</v>
      </c>
      <c r="F1059" s="84">
        <f t="shared" si="16"/>
        <v>0</v>
      </c>
      <c r="G1059" s="79"/>
      <c r="K1059" s="79"/>
      <c r="L1059" s="79"/>
    </row>
    <row r="1060" spans="1:12" ht="36" x14ac:dyDescent="0.55000000000000004">
      <c r="A1060" s="88" t="s">
        <v>1661</v>
      </c>
      <c r="B1060" s="60" t="s">
        <v>323</v>
      </c>
      <c r="C1060" s="60" t="s">
        <v>215</v>
      </c>
      <c r="D1060" s="91"/>
      <c r="E1060" s="83">
        <v>150</v>
      </c>
      <c r="F1060" s="84">
        <f t="shared" si="16"/>
        <v>3300</v>
      </c>
      <c r="G1060" s="79">
        <v>22</v>
      </c>
      <c r="K1060" s="79">
        <v>582</v>
      </c>
      <c r="L1060" s="79">
        <v>560</v>
      </c>
    </row>
    <row r="1061" spans="1:12" ht="36" x14ac:dyDescent="0.55000000000000004">
      <c r="A1061" s="88" t="s">
        <v>1661</v>
      </c>
      <c r="B1061" s="60" t="s">
        <v>798</v>
      </c>
      <c r="C1061" s="60" t="s">
        <v>9</v>
      </c>
      <c r="D1061" s="91"/>
      <c r="E1061" s="83">
        <v>500</v>
      </c>
      <c r="F1061" s="84">
        <f t="shared" si="16"/>
        <v>280000</v>
      </c>
      <c r="G1061" s="79">
        <v>560</v>
      </c>
      <c r="K1061" s="79"/>
      <c r="L1061" s="79"/>
    </row>
    <row r="1062" spans="1:12" ht="36" x14ac:dyDescent="0.55000000000000004">
      <c r="A1062" s="88" t="s">
        <v>1661</v>
      </c>
      <c r="B1062" s="60" t="s">
        <v>1265</v>
      </c>
      <c r="C1062" s="60" t="s">
        <v>9</v>
      </c>
      <c r="D1062" s="91"/>
      <c r="E1062" s="83">
        <v>350</v>
      </c>
      <c r="F1062" s="84">
        <f t="shared" si="16"/>
        <v>1750</v>
      </c>
      <c r="G1062" s="79">
        <v>5</v>
      </c>
      <c r="K1062" s="79">
        <v>15</v>
      </c>
      <c r="L1062" s="79">
        <v>988</v>
      </c>
    </row>
    <row r="1063" spans="1:12" ht="36" x14ac:dyDescent="0.55000000000000004">
      <c r="A1063" s="88" t="s">
        <v>1661</v>
      </c>
      <c r="B1063" s="60" t="s">
        <v>1316</v>
      </c>
      <c r="C1063" s="60" t="s">
        <v>9</v>
      </c>
      <c r="D1063" s="91">
        <v>117.6</v>
      </c>
      <c r="E1063" s="83">
        <v>0</v>
      </c>
      <c r="F1063" s="84">
        <f t="shared" si="16"/>
        <v>0</v>
      </c>
      <c r="G1063" s="79"/>
      <c r="K1063" s="79"/>
      <c r="L1063" s="79">
        <v>1</v>
      </c>
    </row>
    <row r="1064" spans="1:12" ht="36" x14ac:dyDescent="0.55000000000000004">
      <c r="A1064" s="88" t="s">
        <v>1661</v>
      </c>
      <c r="B1064" s="60" t="s">
        <v>1403</v>
      </c>
      <c r="C1064" s="60" t="s">
        <v>9</v>
      </c>
      <c r="D1064" s="91">
        <v>615</v>
      </c>
      <c r="E1064" s="83">
        <v>615</v>
      </c>
      <c r="F1064" s="84">
        <f t="shared" si="16"/>
        <v>270600</v>
      </c>
      <c r="G1064" s="79">
        <v>440</v>
      </c>
      <c r="K1064" s="79">
        <v>1087</v>
      </c>
      <c r="L1064" s="79"/>
    </row>
    <row r="1065" spans="1:12" ht="36" hidden="1" x14ac:dyDescent="0.55000000000000004">
      <c r="A1065" s="88" t="s">
        <v>1661</v>
      </c>
      <c r="B1065" s="60" t="s">
        <v>1122</v>
      </c>
      <c r="C1065" s="60" t="s">
        <v>215</v>
      </c>
      <c r="D1065" s="91"/>
      <c r="E1065" s="83">
        <v>504</v>
      </c>
      <c r="F1065" s="84">
        <f t="shared" si="16"/>
        <v>0</v>
      </c>
      <c r="G1065" s="79"/>
      <c r="K1065" s="79"/>
      <c r="L1065" s="79"/>
    </row>
    <row r="1066" spans="1:12" ht="36" x14ac:dyDescent="0.55000000000000004">
      <c r="A1066" s="88" t="s">
        <v>1661</v>
      </c>
      <c r="B1066" s="60" t="s">
        <v>1212</v>
      </c>
      <c r="C1066" s="60" t="s">
        <v>1213</v>
      </c>
      <c r="D1066" s="91"/>
      <c r="E1066" s="83">
        <v>504</v>
      </c>
      <c r="F1066" s="84">
        <f t="shared" si="16"/>
        <v>4536</v>
      </c>
      <c r="G1066" s="79">
        <v>9</v>
      </c>
      <c r="K1066" s="79">
        <v>9</v>
      </c>
      <c r="L1066" s="79">
        <v>9</v>
      </c>
    </row>
    <row r="1067" spans="1:12" ht="31.5" customHeight="1" x14ac:dyDescent="0.55000000000000004">
      <c r="A1067" s="88" t="s">
        <v>1661</v>
      </c>
      <c r="B1067" s="60" t="s">
        <v>324</v>
      </c>
      <c r="C1067" s="60" t="s">
        <v>215</v>
      </c>
      <c r="D1067" s="91"/>
      <c r="E1067" s="83">
        <v>250</v>
      </c>
      <c r="F1067" s="84">
        <f t="shared" si="16"/>
        <v>0</v>
      </c>
      <c r="G1067" s="79"/>
      <c r="K1067" s="79">
        <v>10</v>
      </c>
      <c r="L1067" s="79">
        <v>5</v>
      </c>
    </row>
    <row r="1070" spans="1:12" ht="26.25" customHeight="1" x14ac:dyDescent="0.5"/>
    <row r="1076" spans="1:12" x14ac:dyDescent="0.5">
      <c r="A1076" s="127" t="s">
        <v>1662</v>
      </c>
      <c r="B1076" s="127"/>
      <c r="C1076" s="127"/>
      <c r="D1076" s="127"/>
      <c r="E1076" s="127"/>
      <c r="F1076" s="127"/>
      <c r="G1076" s="127"/>
      <c r="H1076" s="127"/>
      <c r="I1076" s="127"/>
      <c r="J1076" s="127"/>
      <c r="K1076" s="127"/>
      <c r="L1076" s="127"/>
    </row>
    <row r="1077" spans="1:12" x14ac:dyDescent="0.5">
      <c r="A1077" s="128" t="s">
        <v>1663</v>
      </c>
      <c r="B1077" s="128"/>
      <c r="C1077" s="128"/>
      <c r="D1077" s="128"/>
      <c r="E1077" s="128"/>
      <c r="F1077" s="128"/>
      <c r="G1077" s="128"/>
      <c r="H1077" s="128"/>
      <c r="I1077" s="128"/>
      <c r="J1077" s="128"/>
      <c r="K1077" s="128"/>
      <c r="L1077" s="128"/>
    </row>
    <row r="1078" spans="1:12" x14ac:dyDescent="0.5">
      <c r="A1078" s="120"/>
      <c r="B1078" s="120"/>
      <c r="C1078" s="120"/>
      <c r="D1078" s="120"/>
      <c r="E1078" s="120"/>
      <c r="F1078" s="120"/>
      <c r="G1078" s="120"/>
    </row>
    <row r="1079" spans="1:12" x14ac:dyDescent="0.5">
      <c r="A1079" s="120"/>
      <c r="B1079" s="120"/>
      <c r="C1079" s="120"/>
      <c r="D1079" s="120"/>
      <c r="E1079" s="120"/>
      <c r="F1079" s="120"/>
      <c r="G1079" s="120"/>
    </row>
    <row r="1080" spans="1:12" x14ac:dyDescent="0.5">
      <c r="A1080" s="120"/>
      <c r="B1080" s="120"/>
      <c r="C1080" s="120"/>
      <c r="D1080" s="120"/>
      <c r="E1080" s="120"/>
      <c r="F1080" s="120"/>
      <c r="G1080" s="120"/>
    </row>
    <row r="1081" spans="1:12" s="59" customFormat="1" x14ac:dyDescent="0.5">
      <c r="A1081" s="120"/>
      <c r="B1081" s="120"/>
      <c r="C1081" s="120"/>
      <c r="D1081" s="120"/>
      <c r="E1081" s="120"/>
      <c r="F1081" s="120"/>
      <c r="G1081" s="120"/>
    </row>
    <row r="1082" spans="1:12" x14ac:dyDescent="0.5">
      <c r="A1082" s="120"/>
      <c r="B1082" s="120"/>
      <c r="C1082" s="120"/>
      <c r="D1082" s="120"/>
      <c r="E1082" s="120"/>
      <c r="F1082" s="120"/>
      <c r="G1082" s="120"/>
    </row>
    <row r="1083" spans="1:12" x14ac:dyDescent="0.5">
      <c r="A1083" s="120"/>
      <c r="B1083" s="120"/>
      <c r="C1083" s="120"/>
      <c r="D1083" s="120"/>
      <c r="E1083" s="120"/>
      <c r="F1083" s="120"/>
      <c r="G1083" s="120"/>
    </row>
    <row r="1084" spans="1:12" x14ac:dyDescent="0.5">
      <c r="A1084" s="120"/>
      <c r="B1084" s="120"/>
      <c r="C1084" s="120"/>
      <c r="D1084" s="120"/>
      <c r="E1084" s="120"/>
      <c r="F1084" s="120"/>
      <c r="G1084" s="121"/>
    </row>
    <row r="1085" spans="1:12" x14ac:dyDescent="0.5">
      <c r="A1085" s="122"/>
      <c r="B1085" s="122"/>
      <c r="C1085" s="122"/>
      <c r="D1085" s="122"/>
      <c r="E1085" s="122"/>
      <c r="F1085" s="122"/>
      <c r="G1085" s="122"/>
    </row>
    <row r="1086" spans="1:12" x14ac:dyDescent="0.5">
      <c r="A1086" s="122"/>
      <c r="B1086" s="122"/>
      <c r="C1086" s="122"/>
      <c r="D1086" s="122"/>
      <c r="E1086" s="122"/>
      <c r="F1086" s="122"/>
      <c r="G1086" s="122"/>
    </row>
    <row r="1087" spans="1:12" x14ac:dyDescent="0.5">
      <c r="A1087" s="122"/>
      <c r="B1087" s="123" t="s">
        <v>1665</v>
      </c>
      <c r="C1087" s="122"/>
      <c r="D1087" s="122"/>
      <c r="E1087" s="127" t="s">
        <v>1666</v>
      </c>
      <c r="F1087" s="127"/>
      <c r="G1087" s="127"/>
      <c r="H1087" s="127"/>
      <c r="I1087" s="127"/>
      <c r="J1087" s="127"/>
      <c r="K1087" s="127"/>
    </row>
    <row r="1088" spans="1:12" x14ac:dyDescent="0.5">
      <c r="A1088" s="122"/>
      <c r="B1088" s="120" t="s">
        <v>1664</v>
      </c>
      <c r="C1088" s="122"/>
      <c r="D1088" s="122"/>
      <c r="E1088" s="128" t="s">
        <v>1667</v>
      </c>
      <c r="F1088" s="128"/>
      <c r="G1088" s="128"/>
      <c r="H1088" s="128"/>
      <c r="I1088" s="128"/>
      <c r="J1088" s="128"/>
      <c r="K1088" s="128"/>
    </row>
    <row r="1089" spans="1:7" x14ac:dyDescent="0.5">
      <c r="A1089" s="3"/>
      <c r="B1089" s="36"/>
      <c r="C1089" s="3"/>
      <c r="D1089" s="3"/>
      <c r="E1089" s="106"/>
      <c r="F1089" s="119"/>
      <c r="G1089" s="119"/>
    </row>
  </sheetData>
  <mergeCells count="12">
    <mergeCell ref="A1076:L1076"/>
    <mergeCell ref="A1077:L1077"/>
    <mergeCell ref="E1087:K1087"/>
    <mergeCell ref="E1088:K1088"/>
    <mergeCell ref="A7:A9"/>
    <mergeCell ref="E7:E9"/>
    <mergeCell ref="A6:L6"/>
    <mergeCell ref="A1:L1"/>
    <mergeCell ref="A2:L2"/>
    <mergeCell ref="A3:L3"/>
    <mergeCell ref="A4:L4"/>
    <mergeCell ref="A5:L5"/>
  </mergeCells>
  <conditionalFormatting sqref="B700">
    <cfRule type="duplicateValues" dxfId="30" priority="35"/>
  </conditionalFormatting>
  <conditionalFormatting sqref="B886:B887">
    <cfRule type="duplicateValues" dxfId="29" priority="28"/>
  </conditionalFormatting>
  <conditionalFormatting sqref="B761">
    <cfRule type="duplicateValues" dxfId="28" priority="27"/>
  </conditionalFormatting>
  <conditionalFormatting sqref="B707:B708">
    <cfRule type="duplicateValues" dxfId="27" priority="30"/>
  </conditionalFormatting>
  <conditionalFormatting sqref="B1027">
    <cfRule type="duplicateValues" dxfId="26" priority="26"/>
  </conditionalFormatting>
  <conditionalFormatting sqref="B562">
    <cfRule type="duplicateValues" dxfId="25" priority="3"/>
  </conditionalFormatting>
  <conditionalFormatting sqref="B381">
    <cfRule type="duplicateValues" dxfId="24" priority="23"/>
  </conditionalFormatting>
  <conditionalFormatting sqref="B651">
    <cfRule type="duplicateValues" dxfId="23" priority="22"/>
  </conditionalFormatting>
  <conditionalFormatting sqref="B25">
    <cfRule type="duplicateValues" dxfId="22" priority="21"/>
  </conditionalFormatting>
  <conditionalFormatting sqref="B245">
    <cfRule type="duplicateValues" dxfId="21" priority="20"/>
  </conditionalFormatting>
  <conditionalFormatting sqref="B332">
    <cfRule type="duplicateValues" dxfId="20" priority="19"/>
  </conditionalFormatting>
  <conditionalFormatting sqref="B155">
    <cfRule type="duplicateValues" dxfId="19" priority="18"/>
  </conditionalFormatting>
  <conditionalFormatting sqref="B55:B56">
    <cfRule type="duplicateValues" dxfId="18" priority="17"/>
  </conditionalFormatting>
  <conditionalFormatting sqref="B60">
    <cfRule type="duplicateValues" dxfId="17" priority="16"/>
  </conditionalFormatting>
  <conditionalFormatting sqref="B62">
    <cfRule type="duplicateValues" dxfId="16" priority="15"/>
  </conditionalFormatting>
  <conditionalFormatting sqref="B109:B110">
    <cfRule type="duplicateValues" dxfId="15" priority="14"/>
  </conditionalFormatting>
  <conditionalFormatting sqref="B169">
    <cfRule type="duplicateValues" dxfId="14" priority="13"/>
  </conditionalFormatting>
  <conditionalFormatting sqref="B246">
    <cfRule type="duplicateValues" dxfId="13" priority="12"/>
  </conditionalFormatting>
  <conditionalFormatting sqref="B255">
    <cfRule type="duplicateValues" dxfId="12" priority="11"/>
  </conditionalFormatting>
  <conditionalFormatting sqref="B432:B434">
    <cfRule type="duplicateValues" dxfId="11" priority="10"/>
  </conditionalFormatting>
  <conditionalFormatting sqref="B499">
    <cfRule type="duplicateValues" dxfId="10" priority="9"/>
  </conditionalFormatting>
  <conditionalFormatting sqref="B510">
    <cfRule type="duplicateValues" dxfId="9" priority="8"/>
  </conditionalFormatting>
  <conditionalFormatting sqref="B627">
    <cfRule type="duplicateValues" dxfId="8" priority="7"/>
  </conditionalFormatting>
  <conditionalFormatting sqref="B634:B637">
    <cfRule type="duplicateValues" dxfId="7" priority="6"/>
  </conditionalFormatting>
  <conditionalFormatting sqref="B685">
    <cfRule type="duplicateValues" dxfId="6" priority="5"/>
  </conditionalFormatting>
  <conditionalFormatting sqref="B526">
    <cfRule type="duplicateValues" dxfId="5" priority="4"/>
  </conditionalFormatting>
  <conditionalFormatting sqref="B564:B565">
    <cfRule type="duplicateValues" dxfId="4" priority="25"/>
  </conditionalFormatting>
  <conditionalFormatting sqref="B263">
    <cfRule type="duplicateValues" dxfId="3" priority="2"/>
  </conditionalFormatting>
  <conditionalFormatting sqref="B1028:B1040 B701:B706 B888:B1026 B762:B885 B709:B760">
    <cfRule type="duplicateValues" dxfId="2" priority="37"/>
  </conditionalFormatting>
  <conditionalFormatting sqref="B686:B694 B652:B684 B10:B24 B156:B168 B57:B59 B61 B628:B633 B638:B650 B563 B256:B262 B247:B254 B500:B509 B382:B431 B333:B380 B435:B498 B170:B244 B26:B54 B264:B331 B511:B525 B63:B108 B527:B561 B566:B626 B111:B154 B696:B699">
    <cfRule type="duplicateValues" dxfId="1" priority="38"/>
  </conditionalFormatting>
  <conditionalFormatting sqref="B69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4" orientation="portrait" r:id="rId1"/>
  <rowBreaks count="4" manualBreakCount="4">
    <brk id="517" max="11" man="1"/>
    <brk id="662" max="11" man="1"/>
    <brk id="781" max="11" man="1"/>
    <brk id="894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37" t="s">
        <v>12</v>
      </c>
      <c r="B1" s="138"/>
      <c r="C1" s="138"/>
      <c r="D1" s="139"/>
    </row>
    <row r="2" spans="1:4" x14ac:dyDescent="0.25">
      <c r="A2" s="140" t="s">
        <v>13</v>
      </c>
      <c r="B2" s="141"/>
      <c r="C2" s="141"/>
      <c r="D2" s="142"/>
    </row>
    <row r="3" spans="1:4" x14ac:dyDescent="0.25">
      <c r="A3" s="143" t="s">
        <v>15</v>
      </c>
      <c r="B3" s="144"/>
      <c r="C3" s="144"/>
      <c r="D3" s="145"/>
    </row>
    <row r="4" spans="1:4" x14ac:dyDescent="0.25">
      <c r="A4" s="140" t="s">
        <v>14</v>
      </c>
      <c r="B4" s="141"/>
      <c r="C4" s="141"/>
      <c r="D4" s="142"/>
    </row>
    <row r="5" spans="1:4" x14ac:dyDescent="0.25">
      <c r="A5" s="140" t="s">
        <v>1298</v>
      </c>
      <c r="B5" s="141"/>
      <c r="C5" s="141"/>
      <c r="D5" s="142"/>
    </row>
    <row r="6" spans="1:4" x14ac:dyDescent="0.25">
      <c r="A6" s="140" t="s">
        <v>16</v>
      </c>
      <c r="B6" s="141"/>
      <c r="C6" s="141"/>
      <c r="D6" s="142"/>
    </row>
    <row r="7" spans="1:4" x14ac:dyDescent="0.25">
      <c r="A7" s="133" t="s">
        <v>1363</v>
      </c>
      <c r="B7" s="134"/>
      <c r="C7" s="134"/>
      <c r="D7" s="135"/>
    </row>
    <row r="8" spans="1:4" x14ac:dyDescent="0.25">
      <c r="A8" s="136" t="s">
        <v>0</v>
      </c>
      <c r="B8" s="6"/>
      <c r="C8" s="6"/>
      <c r="D8" s="6"/>
    </row>
    <row r="9" spans="1:4" x14ac:dyDescent="0.25">
      <c r="A9" s="136"/>
      <c r="B9" s="6" t="s">
        <v>1</v>
      </c>
      <c r="C9" s="6" t="s">
        <v>2</v>
      </c>
      <c r="D9" s="6" t="s">
        <v>5</v>
      </c>
    </row>
    <row r="10" spans="1:4" x14ac:dyDescent="0.25">
      <c r="A10" s="136"/>
      <c r="B10" s="6"/>
      <c r="C10" s="6"/>
      <c r="D10" s="6"/>
    </row>
    <row r="11" spans="1:4" x14ac:dyDescent="0.25">
      <c r="A11" s="7"/>
      <c r="B11" s="8" t="s">
        <v>473</v>
      </c>
      <c r="C11" s="9" t="s">
        <v>9</v>
      </c>
      <c r="D11" s="10"/>
    </row>
    <row r="12" spans="1:4" x14ac:dyDescent="0.25">
      <c r="A12" s="7"/>
      <c r="B12" s="8" t="s">
        <v>474</v>
      </c>
      <c r="C12" s="9" t="s">
        <v>9</v>
      </c>
      <c r="D12" s="10"/>
    </row>
    <row r="13" spans="1:4" x14ac:dyDescent="0.25">
      <c r="A13" s="7"/>
      <c r="B13" s="11" t="s">
        <v>564</v>
      </c>
      <c r="C13" s="11" t="s">
        <v>8</v>
      </c>
      <c r="D13" s="10"/>
    </row>
    <row r="14" spans="1:4" x14ac:dyDescent="0.25">
      <c r="A14" s="7"/>
      <c r="B14" s="11" t="s">
        <v>336</v>
      </c>
      <c r="C14" s="11" t="s">
        <v>8</v>
      </c>
      <c r="D14" s="10"/>
    </row>
    <row r="15" spans="1:4" x14ac:dyDescent="0.25">
      <c r="A15" s="7"/>
      <c r="B15" s="11" t="s">
        <v>1070</v>
      </c>
      <c r="C15" s="11" t="s">
        <v>8</v>
      </c>
      <c r="D15" s="10"/>
    </row>
    <row r="16" spans="1:4" x14ac:dyDescent="0.25">
      <c r="A16" s="7"/>
      <c r="B16" s="11" t="s">
        <v>1218</v>
      </c>
      <c r="C16" s="11" t="s">
        <v>8</v>
      </c>
      <c r="D16" s="10"/>
    </row>
    <row r="17" spans="1:4" x14ac:dyDescent="0.25">
      <c r="A17" s="7"/>
      <c r="B17" s="11" t="s">
        <v>781</v>
      </c>
      <c r="C17" s="11" t="s">
        <v>8</v>
      </c>
      <c r="D17" s="10"/>
    </row>
    <row r="18" spans="1:4" x14ac:dyDescent="0.25">
      <c r="A18" s="7"/>
      <c r="B18" s="11" t="s">
        <v>780</v>
      </c>
      <c r="C18" s="11" t="s">
        <v>6</v>
      </c>
      <c r="D18" s="10"/>
    </row>
    <row r="19" spans="1:4" x14ac:dyDescent="0.25">
      <c r="A19" s="7"/>
      <c r="B19" s="12" t="s">
        <v>18</v>
      </c>
      <c r="C19" s="12" t="s">
        <v>8</v>
      </c>
      <c r="D19" s="10"/>
    </row>
    <row r="20" spans="1:4" x14ac:dyDescent="0.25">
      <c r="A20" s="7"/>
      <c r="B20" s="12" t="s">
        <v>19</v>
      </c>
      <c r="C20" s="12" t="s">
        <v>8</v>
      </c>
      <c r="D20" s="10"/>
    </row>
    <row r="21" spans="1:4" x14ac:dyDescent="0.25">
      <c r="A21" s="7"/>
      <c r="B21" s="11" t="s">
        <v>782</v>
      </c>
      <c r="C21" s="12" t="s">
        <v>8</v>
      </c>
      <c r="D21" s="10"/>
    </row>
    <row r="22" spans="1:4" x14ac:dyDescent="0.25">
      <c r="A22" s="7"/>
      <c r="B22" s="11" t="s">
        <v>20</v>
      </c>
      <c r="C22" s="11" t="s">
        <v>6</v>
      </c>
      <c r="D22" s="10"/>
    </row>
    <row r="23" spans="1:4" x14ac:dyDescent="0.25">
      <c r="A23" s="7"/>
      <c r="B23" s="11" t="s">
        <v>783</v>
      </c>
      <c r="C23" s="11" t="s">
        <v>6</v>
      </c>
      <c r="D23" s="10"/>
    </row>
    <row r="24" spans="1:4" x14ac:dyDescent="0.25">
      <c r="A24" s="7"/>
      <c r="B24" s="11" t="s">
        <v>836</v>
      </c>
      <c r="C24" s="11" t="s">
        <v>6</v>
      </c>
      <c r="D24" s="10"/>
    </row>
    <row r="25" spans="1:4" x14ac:dyDescent="0.25">
      <c r="A25" s="7"/>
      <c r="B25" s="11" t="s">
        <v>337</v>
      </c>
      <c r="C25" s="11" t="s">
        <v>6</v>
      </c>
      <c r="D25" s="10"/>
    </row>
    <row r="26" spans="1:4" x14ac:dyDescent="0.25">
      <c r="A26" s="7"/>
      <c r="B26" s="11" t="s">
        <v>1067</v>
      </c>
      <c r="C26" s="11" t="s">
        <v>6</v>
      </c>
      <c r="D26" s="10"/>
    </row>
    <row r="27" spans="1:4" x14ac:dyDescent="0.25">
      <c r="A27" s="7"/>
      <c r="B27" s="11" t="s">
        <v>557</v>
      </c>
      <c r="C27" s="11" t="s">
        <v>6</v>
      </c>
      <c r="D27" s="10"/>
    </row>
    <row r="28" spans="1:4" x14ac:dyDescent="0.25">
      <c r="A28" s="7"/>
      <c r="B28" s="11" t="s">
        <v>1238</v>
      </c>
      <c r="C28" s="11" t="s">
        <v>6</v>
      </c>
      <c r="D28" s="10"/>
    </row>
    <row r="29" spans="1:4" x14ac:dyDescent="0.25">
      <c r="A29" s="7"/>
      <c r="B29" s="11" t="s">
        <v>542</v>
      </c>
      <c r="C29" s="11" t="s">
        <v>6</v>
      </c>
      <c r="D29" s="10"/>
    </row>
    <row r="30" spans="1:4" x14ac:dyDescent="0.25">
      <c r="A30" s="7"/>
      <c r="B30" s="11" t="s">
        <v>901</v>
      </c>
      <c r="C30" s="11" t="s">
        <v>6</v>
      </c>
      <c r="D30" s="10"/>
    </row>
    <row r="31" spans="1:4" x14ac:dyDescent="0.25">
      <c r="A31" s="7"/>
      <c r="B31" s="11" t="s">
        <v>541</v>
      </c>
      <c r="C31" s="11" t="s">
        <v>6</v>
      </c>
      <c r="D31" s="10"/>
    </row>
    <row r="32" spans="1:4" x14ac:dyDescent="0.25">
      <c r="A32" s="7"/>
      <c r="B32" s="11" t="s">
        <v>373</v>
      </c>
      <c r="C32" s="11" t="s">
        <v>6</v>
      </c>
      <c r="D32" s="10"/>
    </row>
    <row r="33" spans="1:4" x14ac:dyDescent="0.25">
      <c r="A33" s="7"/>
      <c r="B33" s="11" t="s">
        <v>543</v>
      </c>
      <c r="C33" s="11" t="s">
        <v>6</v>
      </c>
      <c r="D33" s="10"/>
    </row>
    <row r="34" spans="1:4" x14ac:dyDescent="0.25">
      <c r="A34" s="7"/>
      <c r="B34" s="11" t="s">
        <v>599</v>
      </c>
      <c r="C34" s="11" t="s">
        <v>6</v>
      </c>
      <c r="D34" s="10"/>
    </row>
    <row r="35" spans="1:4" x14ac:dyDescent="0.25">
      <c r="A35" s="7"/>
      <c r="B35" s="11" t="s">
        <v>1235</v>
      </c>
      <c r="C35" s="11" t="s">
        <v>1236</v>
      </c>
      <c r="D35" s="10"/>
    </row>
    <row r="36" spans="1:4" x14ac:dyDescent="0.25">
      <c r="A36" s="7"/>
      <c r="B36" s="11" t="s">
        <v>854</v>
      </c>
      <c r="C36" s="11" t="s">
        <v>6</v>
      </c>
      <c r="D36" s="10"/>
    </row>
    <row r="37" spans="1:4" x14ac:dyDescent="0.25">
      <c r="A37" s="7"/>
      <c r="B37" s="11" t="s">
        <v>582</v>
      </c>
      <c r="C37" s="11" t="s">
        <v>6</v>
      </c>
      <c r="D37" s="10"/>
    </row>
    <row r="38" spans="1:4" x14ac:dyDescent="0.25">
      <c r="A38" s="7"/>
      <c r="B38" s="11" t="s">
        <v>409</v>
      </c>
      <c r="C38" s="11" t="s">
        <v>8</v>
      </c>
      <c r="D38" s="10"/>
    </row>
    <row r="39" spans="1:4" x14ac:dyDescent="0.25">
      <c r="A39" s="7"/>
      <c r="B39" s="11" t="s">
        <v>21</v>
      </c>
      <c r="C39" s="11" t="s">
        <v>8</v>
      </c>
      <c r="D39" s="10"/>
    </row>
    <row r="40" spans="1:4" x14ac:dyDescent="0.25">
      <c r="A40" s="7"/>
      <c r="B40" s="11" t="s">
        <v>1220</v>
      </c>
      <c r="C40" s="11" t="s">
        <v>8</v>
      </c>
      <c r="D40" s="10"/>
    </row>
    <row r="41" spans="1:4" x14ac:dyDescent="0.25">
      <c r="A41" s="7"/>
      <c r="B41" s="11" t="s">
        <v>575</v>
      </c>
      <c r="C41" s="11" t="s">
        <v>586</v>
      </c>
      <c r="D41" s="10"/>
    </row>
    <row r="42" spans="1:4" x14ac:dyDescent="0.25">
      <c r="A42" s="7"/>
      <c r="B42" s="11" t="s">
        <v>22</v>
      </c>
      <c r="C42" s="11" t="s">
        <v>23</v>
      </c>
      <c r="D42" s="10"/>
    </row>
    <row r="43" spans="1:4" x14ac:dyDescent="0.25">
      <c r="A43" s="7"/>
      <c r="B43" s="8" t="s">
        <v>765</v>
      </c>
      <c r="C43" s="11" t="s">
        <v>6</v>
      </c>
      <c r="D43" s="10"/>
    </row>
    <row r="44" spans="1:4" x14ac:dyDescent="0.25">
      <c r="A44" s="7"/>
      <c r="B44" s="11" t="s">
        <v>648</v>
      </c>
      <c r="C44" s="11" t="s">
        <v>6</v>
      </c>
      <c r="D44" s="10"/>
    </row>
    <row r="45" spans="1:4" x14ac:dyDescent="0.25">
      <c r="A45" s="7"/>
      <c r="B45" s="8" t="s">
        <v>574</v>
      </c>
      <c r="C45" s="8" t="s">
        <v>8</v>
      </c>
      <c r="D45" s="10"/>
    </row>
    <row r="46" spans="1:4" x14ac:dyDescent="0.25">
      <c r="A46" s="7"/>
      <c r="B46" s="11" t="s">
        <v>24</v>
      </c>
      <c r="C46" s="11" t="s">
        <v>9</v>
      </c>
      <c r="D46" s="10"/>
    </row>
    <row r="47" spans="1:4" x14ac:dyDescent="0.25">
      <c r="A47" s="7"/>
      <c r="B47" s="11" t="s">
        <v>25</v>
      </c>
      <c r="C47" s="11" t="s">
        <v>9</v>
      </c>
      <c r="D47" s="10"/>
    </row>
    <row r="48" spans="1:4" x14ac:dyDescent="0.25">
      <c r="A48" s="7"/>
      <c r="B48" s="11" t="s">
        <v>410</v>
      </c>
      <c r="C48" s="11" t="s">
        <v>6</v>
      </c>
      <c r="D48" s="10"/>
    </row>
    <row r="49" spans="1:4" x14ac:dyDescent="0.25">
      <c r="A49" s="7"/>
      <c r="B49" s="11" t="s">
        <v>26</v>
      </c>
      <c r="C49" s="11" t="s">
        <v>9</v>
      </c>
      <c r="D49" s="10"/>
    </row>
    <row r="50" spans="1:4" x14ac:dyDescent="0.25">
      <c r="A50" s="7"/>
      <c r="B50" s="11" t="s">
        <v>966</v>
      </c>
      <c r="C50" s="11" t="s">
        <v>6</v>
      </c>
      <c r="D50" s="10"/>
    </row>
    <row r="51" spans="1:4" x14ac:dyDescent="0.25">
      <c r="A51" s="7"/>
      <c r="B51" s="11" t="s">
        <v>634</v>
      </c>
      <c r="C51" s="11" t="s">
        <v>8</v>
      </c>
      <c r="D51" s="10"/>
    </row>
    <row r="52" spans="1:4" x14ac:dyDescent="0.25">
      <c r="A52" s="7"/>
      <c r="B52" s="11" t="s">
        <v>567</v>
      </c>
      <c r="C52" s="11" t="s">
        <v>27</v>
      </c>
      <c r="D52" s="10"/>
    </row>
    <row r="53" spans="1:4" x14ac:dyDescent="0.25">
      <c r="A53" s="7"/>
      <c r="B53" s="11" t="s">
        <v>28</v>
      </c>
      <c r="C53" s="11" t="s">
        <v>6</v>
      </c>
      <c r="D53" s="10"/>
    </row>
    <row r="54" spans="1:4" x14ac:dyDescent="0.25">
      <c r="A54" s="7"/>
      <c r="B54" s="11" t="s">
        <v>1267</v>
      </c>
      <c r="C54" s="11" t="s">
        <v>6</v>
      </c>
      <c r="D54" s="10"/>
    </row>
    <row r="55" spans="1:4" x14ac:dyDescent="0.25">
      <c r="A55" s="7"/>
      <c r="B55" s="11" t="s">
        <v>627</v>
      </c>
      <c r="C55" s="11" t="s">
        <v>6</v>
      </c>
      <c r="D55" s="10"/>
    </row>
    <row r="56" spans="1:4" x14ac:dyDescent="0.25">
      <c r="A56" s="7"/>
      <c r="B56" s="11" t="s">
        <v>29</v>
      </c>
      <c r="C56" s="11" t="s">
        <v>6</v>
      </c>
      <c r="D56" s="10"/>
    </row>
    <row r="57" spans="1:4" x14ac:dyDescent="0.25">
      <c r="A57" s="7"/>
      <c r="B57" s="11" t="s">
        <v>649</v>
      </c>
      <c r="C57" s="11" t="s">
        <v>6</v>
      </c>
      <c r="D57" s="10"/>
    </row>
    <row r="58" spans="1:4" x14ac:dyDescent="0.25">
      <c r="A58" s="7"/>
      <c r="B58" s="11" t="s">
        <v>338</v>
      </c>
      <c r="C58" s="11" t="s">
        <v>6</v>
      </c>
      <c r="D58" s="10"/>
    </row>
    <row r="59" spans="1:4" x14ac:dyDescent="0.25">
      <c r="A59" s="7"/>
      <c r="B59" s="11" t="s">
        <v>411</v>
      </c>
      <c r="C59" s="11" t="s">
        <v>6</v>
      </c>
      <c r="D59" s="10"/>
    </row>
    <row r="60" spans="1:4" x14ac:dyDescent="0.25">
      <c r="A60" s="7"/>
      <c r="B60" s="11" t="s">
        <v>30</v>
      </c>
      <c r="C60" s="11" t="s">
        <v>6</v>
      </c>
      <c r="D60" s="13"/>
    </row>
    <row r="61" spans="1:4" x14ac:dyDescent="0.25">
      <c r="A61" s="7"/>
      <c r="B61" s="11" t="s">
        <v>31</v>
      </c>
      <c r="C61" s="11" t="s">
        <v>6</v>
      </c>
      <c r="D61" s="10"/>
    </row>
    <row r="62" spans="1:4" x14ac:dyDescent="0.25">
      <c r="A62" s="7"/>
      <c r="B62" s="11" t="s">
        <v>565</v>
      </c>
      <c r="C62" s="11" t="s">
        <v>6</v>
      </c>
      <c r="D62" s="10"/>
    </row>
    <row r="63" spans="1:4" x14ac:dyDescent="0.25">
      <c r="A63" s="7"/>
      <c r="B63" s="11" t="s">
        <v>412</v>
      </c>
      <c r="C63" s="11" t="s">
        <v>6</v>
      </c>
      <c r="D63" s="10"/>
    </row>
    <row r="64" spans="1:4" x14ac:dyDescent="0.25">
      <c r="A64" s="7"/>
      <c r="B64" s="11" t="s">
        <v>766</v>
      </c>
      <c r="C64" s="11" t="s">
        <v>6</v>
      </c>
      <c r="D64" s="10"/>
    </row>
    <row r="65" spans="1:4" x14ac:dyDescent="0.25">
      <c r="A65" s="7"/>
      <c r="B65" s="11" t="s">
        <v>339</v>
      </c>
      <c r="C65" s="11" t="s">
        <v>587</v>
      </c>
      <c r="D65" s="10"/>
    </row>
    <row r="66" spans="1:4" x14ac:dyDescent="0.25">
      <c r="A66" s="7"/>
      <c r="B66" s="11" t="s">
        <v>784</v>
      </c>
      <c r="C66" s="11" t="s">
        <v>6</v>
      </c>
      <c r="D66" s="10"/>
    </row>
    <row r="67" spans="1:4" x14ac:dyDescent="0.25">
      <c r="A67" s="7"/>
      <c r="B67" s="11" t="s">
        <v>767</v>
      </c>
      <c r="C67" s="11" t="s">
        <v>6</v>
      </c>
      <c r="D67" s="10"/>
    </row>
    <row r="68" spans="1:4" x14ac:dyDescent="0.25">
      <c r="A68" s="7"/>
      <c r="B68" s="11" t="s">
        <v>32</v>
      </c>
      <c r="C68" s="11" t="s">
        <v>6</v>
      </c>
      <c r="D68" s="10"/>
    </row>
    <row r="69" spans="1:4" x14ac:dyDescent="0.25">
      <c r="A69" s="7"/>
      <c r="B69" s="11" t="s">
        <v>555</v>
      </c>
      <c r="C69" s="11" t="s">
        <v>6</v>
      </c>
      <c r="D69" s="10"/>
    </row>
    <row r="70" spans="1:4" x14ac:dyDescent="0.25">
      <c r="A70" s="7"/>
      <c r="B70" s="11" t="s">
        <v>33</v>
      </c>
      <c r="C70" s="11" t="s">
        <v>6</v>
      </c>
      <c r="D70" s="10"/>
    </row>
    <row r="71" spans="1:4" x14ac:dyDescent="0.25">
      <c r="A71" s="7"/>
      <c r="B71" s="11" t="s">
        <v>34</v>
      </c>
      <c r="C71" s="11" t="s">
        <v>6</v>
      </c>
      <c r="D71" s="10"/>
    </row>
    <row r="72" spans="1:4" x14ac:dyDescent="0.25">
      <c r="A72" s="7"/>
      <c r="B72" s="11" t="s">
        <v>661</v>
      </c>
      <c r="C72" s="11" t="s">
        <v>6</v>
      </c>
      <c r="D72" s="10"/>
    </row>
    <row r="73" spans="1:4" x14ac:dyDescent="0.25">
      <c r="A73" s="7"/>
      <c r="B73" s="11" t="s">
        <v>662</v>
      </c>
      <c r="C73" s="11" t="s">
        <v>6</v>
      </c>
      <c r="D73" s="10"/>
    </row>
    <row r="74" spans="1:4" x14ac:dyDescent="0.25">
      <c r="A74" s="7"/>
      <c r="B74" s="11" t="s">
        <v>967</v>
      </c>
      <c r="C74" s="11" t="s">
        <v>968</v>
      </c>
      <c r="D74" s="10"/>
    </row>
    <row r="75" spans="1:4" x14ac:dyDescent="0.25">
      <c r="A75" s="7"/>
      <c r="B75" s="11" t="s">
        <v>1043</v>
      </c>
      <c r="C75" s="11" t="s">
        <v>968</v>
      </c>
      <c r="D75" s="10"/>
    </row>
    <row r="76" spans="1:4" x14ac:dyDescent="0.25">
      <c r="A76" s="7"/>
      <c r="B76" s="11" t="s">
        <v>598</v>
      </c>
      <c r="C76" s="11" t="s">
        <v>6</v>
      </c>
      <c r="D76" s="10"/>
    </row>
    <row r="77" spans="1:4" x14ac:dyDescent="0.25">
      <c r="A77" s="7"/>
      <c r="B77" s="11" t="s">
        <v>681</v>
      </c>
      <c r="C77" s="11" t="s">
        <v>6</v>
      </c>
      <c r="D77" s="10"/>
    </row>
    <row r="78" spans="1:4" x14ac:dyDescent="0.25">
      <c r="A78" s="7"/>
      <c r="B78" s="11" t="s">
        <v>463</v>
      </c>
      <c r="C78" s="11" t="s">
        <v>6</v>
      </c>
      <c r="D78" s="10"/>
    </row>
    <row r="79" spans="1:4" x14ac:dyDescent="0.25">
      <c r="A79" s="7"/>
      <c r="B79" s="11" t="s">
        <v>340</v>
      </c>
      <c r="C79" s="11" t="s">
        <v>6</v>
      </c>
      <c r="D79" s="10"/>
    </row>
    <row r="80" spans="1:4" x14ac:dyDescent="0.25">
      <c r="A80" s="7"/>
      <c r="B80" s="11" t="s">
        <v>35</v>
      </c>
      <c r="C80" s="11" t="s">
        <v>6</v>
      </c>
      <c r="D80" s="10"/>
    </row>
    <row r="81" spans="1:4" x14ac:dyDescent="0.25">
      <c r="A81" s="7"/>
      <c r="B81" s="11" t="s">
        <v>841</v>
      </c>
      <c r="C81" s="11" t="s">
        <v>6</v>
      </c>
      <c r="D81" s="10"/>
    </row>
    <row r="82" spans="1:4" x14ac:dyDescent="0.25">
      <c r="A82" s="7"/>
      <c r="B82" s="11" t="s">
        <v>36</v>
      </c>
      <c r="C82" s="11" t="s">
        <v>6</v>
      </c>
      <c r="D82" s="10"/>
    </row>
    <row r="83" spans="1:4" x14ac:dyDescent="0.25">
      <c r="A83" s="7"/>
      <c r="B83" s="11" t="s">
        <v>37</v>
      </c>
      <c r="C83" s="11" t="s">
        <v>6</v>
      </c>
      <c r="D83" s="10"/>
    </row>
    <row r="84" spans="1:4" x14ac:dyDescent="0.25">
      <c r="A84" s="7"/>
      <c r="B84" s="11" t="s">
        <v>38</v>
      </c>
      <c r="C84" s="11" t="s">
        <v>6</v>
      </c>
      <c r="D84" s="10"/>
    </row>
    <row r="85" spans="1:4" x14ac:dyDescent="0.25">
      <c r="A85" s="7"/>
      <c r="B85" s="11" t="s">
        <v>768</v>
      </c>
      <c r="C85" s="11" t="s">
        <v>11</v>
      </c>
      <c r="D85" s="10"/>
    </row>
    <row r="86" spans="1:4" x14ac:dyDescent="0.25">
      <c r="A86" s="7"/>
      <c r="B86" s="11" t="s">
        <v>903</v>
      </c>
      <c r="C86" s="11" t="s">
        <v>6</v>
      </c>
      <c r="D86" s="10"/>
    </row>
    <row r="87" spans="1:4" x14ac:dyDescent="0.25">
      <c r="A87" s="7"/>
      <c r="B87" s="11" t="s">
        <v>413</v>
      </c>
      <c r="C87" s="11" t="s">
        <v>6</v>
      </c>
      <c r="D87" s="10"/>
    </row>
    <row r="88" spans="1:4" x14ac:dyDescent="0.25">
      <c r="A88" s="7"/>
      <c r="B88" s="11" t="s">
        <v>39</v>
      </c>
      <c r="C88" s="11" t="s">
        <v>6</v>
      </c>
      <c r="D88" s="10"/>
    </row>
    <row r="89" spans="1:4" x14ac:dyDescent="0.25">
      <c r="A89" s="7"/>
      <c r="B89" s="11" t="s">
        <v>414</v>
      </c>
      <c r="C89" s="11" t="s">
        <v>6</v>
      </c>
      <c r="D89" s="10"/>
    </row>
    <row r="90" spans="1:4" x14ac:dyDescent="0.25">
      <c r="A90" s="7"/>
      <c r="B90" s="11" t="s">
        <v>40</v>
      </c>
      <c r="C90" s="11" t="s">
        <v>6</v>
      </c>
      <c r="D90" s="10"/>
    </row>
    <row r="91" spans="1:4" x14ac:dyDescent="0.25">
      <c r="A91" s="7"/>
      <c r="B91" s="11" t="s">
        <v>41</v>
      </c>
      <c r="C91" s="11" t="s">
        <v>6</v>
      </c>
      <c r="D91" s="10"/>
    </row>
    <row r="92" spans="1:4" x14ac:dyDescent="0.25">
      <c r="A92" s="7"/>
      <c r="B92" s="11" t="s">
        <v>42</v>
      </c>
      <c r="C92" s="11" t="s">
        <v>6</v>
      </c>
      <c r="D92" s="10"/>
    </row>
    <row r="93" spans="1:4" x14ac:dyDescent="0.25">
      <c r="A93" s="7"/>
      <c r="B93" s="11" t="s">
        <v>631</v>
      </c>
      <c r="C93" s="11" t="s">
        <v>6</v>
      </c>
      <c r="D93" s="10"/>
    </row>
    <row r="94" spans="1:4" x14ac:dyDescent="0.25">
      <c r="A94" s="7"/>
      <c r="B94" s="11" t="s">
        <v>632</v>
      </c>
      <c r="C94" s="11" t="s">
        <v>6</v>
      </c>
      <c r="D94" s="10"/>
    </row>
    <row r="95" spans="1:4" x14ac:dyDescent="0.25">
      <c r="A95" s="7"/>
      <c r="B95" s="11" t="s">
        <v>636</v>
      </c>
      <c r="C95" s="11" t="s">
        <v>6</v>
      </c>
      <c r="D95" s="10"/>
    </row>
    <row r="96" spans="1:4" x14ac:dyDescent="0.25">
      <c r="A96" s="7"/>
      <c r="B96" s="11" t="s">
        <v>635</v>
      </c>
      <c r="C96" s="11" t="s">
        <v>6</v>
      </c>
      <c r="D96" s="10"/>
    </row>
    <row r="97" spans="1:4" x14ac:dyDescent="0.25">
      <c r="A97" s="7"/>
      <c r="B97" s="11" t="s">
        <v>637</v>
      </c>
      <c r="C97" s="11" t="s">
        <v>6</v>
      </c>
      <c r="D97" s="10"/>
    </row>
    <row r="98" spans="1:4" x14ac:dyDescent="0.25">
      <c r="A98" s="7"/>
      <c r="B98" s="11" t="s">
        <v>43</v>
      </c>
      <c r="C98" s="11" t="s">
        <v>6</v>
      </c>
      <c r="D98" s="10"/>
    </row>
    <row r="99" spans="1:4" x14ac:dyDescent="0.25">
      <c r="A99" s="7"/>
      <c r="B99" s="11" t="s">
        <v>44</v>
      </c>
      <c r="C99" s="11" t="s">
        <v>6</v>
      </c>
      <c r="D99" s="10"/>
    </row>
    <row r="100" spans="1:4" x14ac:dyDescent="0.25">
      <c r="A100" s="7"/>
      <c r="B100" s="11" t="s">
        <v>45</v>
      </c>
      <c r="C100" s="11" t="s">
        <v>6</v>
      </c>
      <c r="D100" s="10"/>
    </row>
    <row r="101" spans="1:4" x14ac:dyDescent="0.25">
      <c r="A101" s="7"/>
      <c r="B101" s="11" t="s">
        <v>960</v>
      </c>
      <c r="C101" s="11" t="s">
        <v>6</v>
      </c>
      <c r="D101" s="10"/>
    </row>
    <row r="102" spans="1:4" x14ac:dyDescent="0.25">
      <c r="A102" s="7"/>
      <c r="B102" s="11" t="s">
        <v>46</v>
      </c>
      <c r="C102" s="11" t="s">
        <v>6</v>
      </c>
      <c r="D102" s="10"/>
    </row>
    <row r="103" spans="1:4" x14ac:dyDescent="0.25">
      <c r="A103" s="7"/>
      <c r="B103" s="11" t="s">
        <v>1055</v>
      </c>
      <c r="C103" s="11" t="s">
        <v>6</v>
      </c>
      <c r="D103" s="10"/>
    </row>
    <row r="104" spans="1:4" x14ac:dyDescent="0.25">
      <c r="A104" s="7"/>
      <c r="B104" s="11" t="s">
        <v>1056</v>
      </c>
      <c r="C104" s="11" t="s">
        <v>6</v>
      </c>
      <c r="D104" s="10"/>
    </row>
    <row r="105" spans="1:4" x14ac:dyDescent="0.25">
      <c r="A105" s="7"/>
      <c r="B105" s="11" t="s">
        <v>47</v>
      </c>
      <c r="C105" s="11" t="s">
        <v>6</v>
      </c>
      <c r="D105" s="10"/>
    </row>
    <row r="106" spans="1:4" x14ac:dyDescent="0.25">
      <c r="A106" s="7"/>
      <c r="B106" s="11" t="s">
        <v>969</v>
      </c>
      <c r="C106" s="11" t="s">
        <v>6</v>
      </c>
      <c r="D106" s="10"/>
    </row>
    <row r="107" spans="1:4" x14ac:dyDescent="0.25">
      <c r="A107" s="7"/>
      <c r="B107" s="11" t="s">
        <v>621</v>
      </c>
      <c r="C107" s="11" t="s">
        <v>6</v>
      </c>
      <c r="D107" s="10"/>
    </row>
    <row r="108" spans="1:4" x14ac:dyDescent="0.25">
      <c r="A108" s="7"/>
      <c r="B108" s="11" t="s">
        <v>622</v>
      </c>
      <c r="C108" s="11" t="s">
        <v>6</v>
      </c>
      <c r="D108" s="10"/>
    </row>
    <row r="109" spans="1:4" x14ac:dyDescent="0.25">
      <c r="A109" s="7"/>
      <c r="B109" s="11" t="s">
        <v>623</v>
      </c>
      <c r="C109" s="11" t="s">
        <v>6</v>
      </c>
      <c r="D109" s="10"/>
    </row>
    <row r="110" spans="1:4" x14ac:dyDescent="0.25">
      <c r="A110" s="7"/>
      <c r="B110" s="11" t="s">
        <v>624</v>
      </c>
      <c r="C110" s="11" t="s">
        <v>6</v>
      </c>
      <c r="D110" s="10"/>
    </row>
    <row r="111" spans="1:4" x14ac:dyDescent="0.25">
      <c r="A111" s="7"/>
      <c r="B111" s="11" t="s">
        <v>645</v>
      </c>
      <c r="C111" s="11" t="s">
        <v>6</v>
      </c>
      <c r="D111" s="10"/>
    </row>
    <row r="112" spans="1:4" x14ac:dyDescent="0.25">
      <c r="A112" s="7"/>
      <c r="B112" s="11" t="s">
        <v>48</v>
      </c>
      <c r="C112" s="11" t="s">
        <v>6</v>
      </c>
      <c r="D112" s="10"/>
    </row>
    <row r="113" spans="1:4" x14ac:dyDescent="0.25">
      <c r="A113" s="7"/>
      <c r="B113" s="11" t="s">
        <v>341</v>
      </c>
      <c r="C113" s="11" t="s">
        <v>6</v>
      </c>
      <c r="D113" s="10"/>
    </row>
    <row r="114" spans="1:4" x14ac:dyDescent="0.25">
      <c r="A114" s="7"/>
      <c r="B114" s="11" t="s">
        <v>342</v>
      </c>
      <c r="C114" s="11" t="s">
        <v>6</v>
      </c>
      <c r="D114" s="10"/>
    </row>
    <row r="115" spans="1:4" x14ac:dyDescent="0.25">
      <c r="A115" s="7"/>
      <c r="B115" s="11" t="s">
        <v>813</v>
      </c>
      <c r="C115" s="11" t="s">
        <v>6</v>
      </c>
      <c r="D115" s="10"/>
    </row>
    <row r="116" spans="1:4" x14ac:dyDescent="0.25">
      <c r="A116" s="7"/>
      <c r="B116" s="11" t="s">
        <v>343</v>
      </c>
      <c r="C116" s="11" t="s">
        <v>6</v>
      </c>
      <c r="D116" s="10"/>
    </row>
    <row r="117" spans="1:4" x14ac:dyDescent="0.25">
      <c r="A117" s="7"/>
      <c r="B117" s="11" t="s">
        <v>49</v>
      </c>
      <c r="C117" s="11" t="s">
        <v>6</v>
      </c>
      <c r="D117" s="10"/>
    </row>
    <row r="118" spans="1:4" x14ac:dyDescent="0.25">
      <c r="A118" s="7"/>
      <c r="B118" s="11" t="s">
        <v>50</v>
      </c>
      <c r="C118" s="11" t="s">
        <v>6</v>
      </c>
      <c r="D118" s="10"/>
    </row>
    <row r="119" spans="1:4" x14ac:dyDescent="0.25">
      <c r="A119" s="7"/>
      <c r="B119" s="11" t="s">
        <v>51</v>
      </c>
      <c r="C119" s="11" t="s">
        <v>6</v>
      </c>
      <c r="D119" s="10"/>
    </row>
    <row r="120" spans="1:4" x14ac:dyDescent="0.25">
      <c r="A120" s="7"/>
      <c r="B120" s="11" t="s">
        <v>52</v>
      </c>
      <c r="C120" s="11" t="s">
        <v>6</v>
      </c>
      <c r="D120" s="10"/>
    </row>
    <row r="121" spans="1:4" x14ac:dyDescent="0.25">
      <c r="A121" s="7"/>
      <c r="B121" s="11" t="s">
        <v>53</v>
      </c>
      <c r="C121" s="11" t="s">
        <v>6</v>
      </c>
      <c r="D121" s="10"/>
    </row>
    <row r="122" spans="1:4" x14ac:dyDescent="0.25">
      <c r="A122" s="7"/>
      <c r="B122" s="11" t="s">
        <v>769</v>
      </c>
      <c r="C122" s="11" t="s">
        <v>6</v>
      </c>
      <c r="D122" s="10"/>
    </row>
    <row r="123" spans="1:4" x14ac:dyDescent="0.25">
      <c r="A123" s="7"/>
      <c r="B123" s="11" t="s">
        <v>54</v>
      </c>
      <c r="C123" s="11" t="s">
        <v>6</v>
      </c>
      <c r="D123" s="10"/>
    </row>
    <row r="124" spans="1:4" x14ac:dyDescent="0.25">
      <c r="A124" s="7"/>
      <c r="B124" s="11" t="s">
        <v>55</v>
      </c>
      <c r="C124" s="11" t="s">
        <v>6</v>
      </c>
      <c r="D124" s="10"/>
    </row>
    <row r="125" spans="1:4" x14ac:dyDescent="0.25">
      <c r="A125" s="7"/>
      <c r="B125" s="11" t="s">
        <v>56</v>
      </c>
      <c r="C125" s="11" t="s">
        <v>6</v>
      </c>
      <c r="D125" s="10"/>
    </row>
    <row r="126" spans="1:4" x14ac:dyDescent="0.25">
      <c r="A126" s="7"/>
      <c r="B126" s="11" t="s">
        <v>57</v>
      </c>
      <c r="C126" s="11" t="s">
        <v>6</v>
      </c>
      <c r="D126" s="10"/>
    </row>
    <row r="127" spans="1:4" x14ac:dyDescent="0.25">
      <c r="A127" s="7"/>
      <c r="B127" s="11" t="s">
        <v>1084</v>
      </c>
      <c r="C127" s="11" t="s">
        <v>6</v>
      </c>
      <c r="D127" s="10"/>
    </row>
    <row r="128" spans="1:4" x14ac:dyDescent="0.25">
      <c r="A128" s="7"/>
      <c r="B128" s="11" t="s">
        <v>1095</v>
      </c>
      <c r="C128" s="11" t="s">
        <v>6</v>
      </c>
      <c r="D128" s="10"/>
    </row>
    <row r="129" spans="1:4" x14ac:dyDescent="0.25">
      <c r="A129" s="7"/>
      <c r="B129" s="11" t="s">
        <v>378</v>
      </c>
      <c r="C129" s="11" t="s">
        <v>6</v>
      </c>
      <c r="D129" s="10"/>
    </row>
    <row r="130" spans="1:4" x14ac:dyDescent="0.25">
      <c r="A130" s="7"/>
      <c r="B130" s="11" t="s">
        <v>464</v>
      </c>
      <c r="C130" s="11" t="s">
        <v>6</v>
      </c>
      <c r="D130" s="10"/>
    </row>
    <row r="131" spans="1:4" x14ac:dyDescent="0.25">
      <c r="A131" s="7"/>
      <c r="B131" s="11" t="s">
        <v>843</v>
      </c>
      <c r="C131" s="11" t="s">
        <v>6</v>
      </c>
      <c r="D131" s="10"/>
    </row>
    <row r="132" spans="1:4" x14ac:dyDescent="0.25">
      <c r="A132" s="7"/>
      <c r="B132" s="11" t="s">
        <v>58</v>
      </c>
      <c r="C132" s="11" t="s">
        <v>6</v>
      </c>
      <c r="D132" s="10"/>
    </row>
    <row r="133" spans="1:4" x14ac:dyDescent="0.25">
      <c r="A133" s="7"/>
      <c r="B133" s="11" t="s">
        <v>59</v>
      </c>
      <c r="C133" s="11" t="s">
        <v>6</v>
      </c>
      <c r="D133" s="10"/>
    </row>
    <row r="134" spans="1:4" x14ac:dyDescent="0.25">
      <c r="A134" s="7"/>
      <c r="B134" s="11" t="s">
        <v>60</v>
      </c>
      <c r="C134" s="11" t="s">
        <v>6</v>
      </c>
      <c r="D134" s="10"/>
    </row>
    <row r="135" spans="1:4" x14ac:dyDescent="0.25">
      <c r="A135" s="7"/>
      <c r="B135" s="11" t="s">
        <v>563</v>
      </c>
      <c r="C135" s="11" t="s">
        <v>6</v>
      </c>
      <c r="D135" s="10"/>
    </row>
    <row r="136" spans="1:4" x14ac:dyDescent="0.25">
      <c r="A136" s="7"/>
      <c r="B136" s="11" t="s">
        <v>665</v>
      </c>
      <c r="C136" s="11" t="s">
        <v>6</v>
      </c>
      <c r="D136" s="10"/>
    </row>
    <row r="137" spans="1:4" x14ac:dyDescent="0.25">
      <c r="A137" s="7"/>
      <c r="B137" s="11" t="s">
        <v>651</v>
      </c>
      <c r="C137" s="11" t="s">
        <v>8</v>
      </c>
      <c r="D137" s="10"/>
    </row>
    <row r="138" spans="1:4" x14ac:dyDescent="0.25">
      <c r="A138" s="7"/>
      <c r="B138" s="11" t="s">
        <v>415</v>
      </c>
      <c r="C138" s="11" t="s">
        <v>6</v>
      </c>
      <c r="D138" s="10"/>
    </row>
    <row r="139" spans="1:4" x14ac:dyDescent="0.25">
      <c r="A139" s="7"/>
      <c r="B139" s="11" t="s">
        <v>416</v>
      </c>
      <c r="C139" s="11" t="s">
        <v>6</v>
      </c>
      <c r="D139" s="10"/>
    </row>
    <row r="140" spans="1:4" x14ac:dyDescent="0.25">
      <c r="A140" s="7"/>
      <c r="B140" s="11" t="s">
        <v>770</v>
      </c>
      <c r="C140" s="11" t="s">
        <v>6</v>
      </c>
      <c r="D140" s="10"/>
    </row>
    <row r="141" spans="1:4" x14ac:dyDescent="0.25">
      <c r="A141" s="7"/>
      <c r="B141" s="11" t="s">
        <v>61</v>
      </c>
      <c r="C141" s="11" t="s">
        <v>6</v>
      </c>
      <c r="D141" s="10"/>
    </row>
    <row r="142" spans="1:4" x14ac:dyDescent="0.25">
      <c r="A142" s="7"/>
      <c r="B142" s="11" t="s">
        <v>566</v>
      </c>
      <c r="C142" s="11" t="s">
        <v>6</v>
      </c>
      <c r="D142" s="10"/>
    </row>
    <row r="143" spans="1:4" x14ac:dyDescent="0.25">
      <c r="A143" s="7"/>
      <c r="B143" s="11" t="s">
        <v>62</v>
      </c>
      <c r="C143" s="11" t="s">
        <v>6</v>
      </c>
      <c r="D143" s="10"/>
    </row>
    <row r="144" spans="1:4" x14ac:dyDescent="0.25">
      <c r="A144" s="7"/>
      <c r="B144" s="11" t="s">
        <v>63</v>
      </c>
      <c r="C144" s="11" t="s">
        <v>6</v>
      </c>
      <c r="D144" s="10"/>
    </row>
    <row r="145" spans="1:4" x14ac:dyDescent="0.25">
      <c r="A145" s="7"/>
      <c r="B145" s="11" t="s">
        <v>771</v>
      </c>
      <c r="C145" s="11" t="s">
        <v>8</v>
      </c>
      <c r="D145" s="10"/>
    </row>
    <row r="146" spans="1:4" x14ac:dyDescent="0.25">
      <c r="A146" s="7"/>
      <c r="B146" s="11" t="s">
        <v>1071</v>
      </c>
      <c r="C146" s="11" t="s">
        <v>8</v>
      </c>
      <c r="D146" s="10"/>
    </row>
    <row r="147" spans="1:4" x14ac:dyDescent="0.25">
      <c r="A147" s="7"/>
      <c r="B147" s="11" t="s">
        <v>544</v>
      </c>
      <c r="C147" s="11" t="s">
        <v>6</v>
      </c>
      <c r="D147" s="10"/>
    </row>
    <row r="148" spans="1:4" x14ac:dyDescent="0.25">
      <c r="A148" s="7"/>
      <c r="B148" s="11" t="s">
        <v>772</v>
      </c>
      <c r="C148" s="11" t="s">
        <v>6</v>
      </c>
      <c r="D148" s="10"/>
    </row>
    <row r="149" spans="1:4" x14ac:dyDescent="0.25">
      <c r="A149" s="7"/>
      <c r="B149" s="11" t="s">
        <v>64</v>
      </c>
      <c r="C149" s="11" t="s">
        <v>23</v>
      </c>
      <c r="D149" s="10"/>
    </row>
    <row r="150" spans="1:4" x14ac:dyDescent="0.25">
      <c r="A150" s="7"/>
      <c r="B150" s="11" t="s">
        <v>1085</v>
      </c>
      <c r="C150" s="11" t="s">
        <v>674</v>
      </c>
      <c r="D150" s="10"/>
    </row>
    <row r="151" spans="1:4" x14ac:dyDescent="0.25">
      <c r="A151" s="7"/>
      <c r="B151" s="11" t="s">
        <v>65</v>
      </c>
      <c r="C151" s="11" t="s">
        <v>6</v>
      </c>
      <c r="D151" s="10"/>
    </row>
    <row r="152" spans="1:4" x14ac:dyDescent="0.25">
      <c r="A152" s="7"/>
      <c r="B152" s="11" t="s">
        <v>773</v>
      </c>
      <c r="C152" s="11" t="s">
        <v>6</v>
      </c>
      <c r="D152" s="10"/>
    </row>
    <row r="153" spans="1:4" x14ac:dyDescent="0.25">
      <c r="A153" s="7"/>
      <c r="B153" s="11" t="s">
        <v>66</v>
      </c>
      <c r="C153" s="11" t="s">
        <v>6</v>
      </c>
      <c r="D153" s="10"/>
    </row>
    <row r="154" spans="1:4" x14ac:dyDescent="0.25">
      <c r="A154" s="7"/>
      <c r="B154" s="11" t="s">
        <v>844</v>
      </c>
      <c r="C154" s="11" t="s">
        <v>6</v>
      </c>
      <c r="D154" s="10"/>
    </row>
    <row r="155" spans="1:4" x14ac:dyDescent="0.25">
      <c r="A155" s="7"/>
      <c r="B155" s="11" t="s">
        <v>67</v>
      </c>
      <c r="C155" s="11" t="s">
        <v>6</v>
      </c>
      <c r="D155" s="10"/>
    </row>
    <row r="156" spans="1:4" x14ac:dyDescent="0.25">
      <c r="A156" s="7"/>
      <c r="B156" s="11" t="s">
        <v>647</v>
      </c>
      <c r="C156" s="11" t="s">
        <v>6</v>
      </c>
      <c r="D156" s="10"/>
    </row>
    <row r="157" spans="1:4" x14ac:dyDescent="0.25">
      <c r="A157" s="7"/>
      <c r="B157" s="11" t="s">
        <v>646</v>
      </c>
      <c r="C157" s="11" t="s">
        <v>6</v>
      </c>
      <c r="D157" s="10"/>
    </row>
    <row r="158" spans="1:4" x14ac:dyDescent="0.25">
      <c r="A158" s="7"/>
      <c r="B158" s="11" t="s">
        <v>1268</v>
      </c>
      <c r="C158" s="11" t="s">
        <v>6</v>
      </c>
      <c r="D158" s="10"/>
    </row>
    <row r="159" spans="1:4" x14ac:dyDescent="0.25">
      <c r="A159" s="7"/>
      <c r="B159" s="11" t="s">
        <v>1269</v>
      </c>
      <c r="C159" s="11" t="s">
        <v>6</v>
      </c>
      <c r="D159" s="10"/>
    </row>
    <row r="160" spans="1:4" x14ac:dyDescent="0.25">
      <c r="A160" s="7"/>
      <c r="B160" s="11" t="s">
        <v>1088</v>
      </c>
      <c r="C160" s="11" t="s">
        <v>6</v>
      </c>
      <c r="D160" s="10"/>
    </row>
    <row r="161" spans="1:4" x14ac:dyDescent="0.25">
      <c r="A161" s="7"/>
      <c r="B161" s="11" t="s">
        <v>1204</v>
      </c>
      <c r="C161" s="11" t="s">
        <v>6</v>
      </c>
      <c r="D161" s="10"/>
    </row>
    <row r="162" spans="1:4" x14ac:dyDescent="0.25">
      <c r="A162" s="7"/>
      <c r="B162" s="11" t="s">
        <v>68</v>
      </c>
      <c r="C162" s="11" t="s">
        <v>6</v>
      </c>
      <c r="D162" s="10"/>
    </row>
    <row r="163" spans="1:4" x14ac:dyDescent="0.25">
      <c r="A163" s="7"/>
      <c r="B163" s="11" t="s">
        <v>70</v>
      </c>
      <c r="C163" s="11" t="s">
        <v>6</v>
      </c>
      <c r="D163" s="10"/>
    </row>
    <row r="164" spans="1:4" x14ac:dyDescent="0.25">
      <c r="A164" s="7"/>
      <c r="B164" s="11" t="s">
        <v>71</v>
      </c>
      <c r="C164" s="11" t="s">
        <v>6</v>
      </c>
      <c r="D164" s="10"/>
    </row>
    <row r="165" spans="1:4" x14ac:dyDescent="0.25">
      <c r="A165" s="7"/>
      <c r="B165" s="11" t="s">
        <v>920</v>
      </c>
      <c r="C165" s="11" t="s">
        <v>8</v>
      </c>
      <c r="D165" s="10"/>
    </row>
    <row r="166" spans="1:4" x14ac:dyDescent="0.25">
      <c r="A166" s="7"/>
      <c r="B166" s="11" t="s">
        <v>72</v>
      </c>
      <c r="C166" s="11" t="s">
        <v>6</v>
      </c>
      <c r="D166" s="10"/>
    </row>
    <row r="167" spans="1:4" x14ac:dyDescent="0.25">
      <c r="A167" s="7"/>
      <c r="B167" s="11" t="s">
        <v>73</v>
      </c>
      <c r="C167" s="11" t="s">
        <v>6</v>
      </c>
      <c r="D167" s="10"/>
    </row>
    <row r="168" spans="1:4" x14ac:dyDescent="0.25">
      <c r="A168" s="7"/>
      <c r="B168" s="11" t="s">
        <v>74</v>
      </c>
      <c r="C168" s="11" t="s">
        <v>6</v>
      </c>
      <c r="D168" s="10"/>
    </row>
    <row r="169" spans="1:4" x14ac:dyDescent="0.25">
      <c r="A169" s="7"/>
      <c r="B169" s="11" t="s">
        <v>669</v>
      </c>
      <c r="C169" s="11" t="s">
        <v>6</v>
      </c>
      <c r="D169" s="10"/>
    </row>
    <row r="170" spans="1:4" x14ac:dyDescent="0.25">
      <c r="A170" s="7"/>
      <c r="B170" s="11" t="s">
        <v>580</v>
      </c>
      <c r="C170" s="11" t="s">
        <v>6</v>
      </c>
      <c r="D170" s="10"/>
    </row>
    <row r="171" spans="1:4" x14ac:dyDescent="0.25">
      <c r="A171" s="7"/>
      <c r="B171" s="11" t="s">
        <v>75</v>
      </c>
      <c r="C171" s="11" t="s">
        <v>6</v>
      </c>
      <c r="D171" s="10"/>
    </row>
    <row r="172" spans="1:4" x14ac:dyDescent="0.25">
      <c r="A172" s="7"/>
      <c r="B172" s="11" t="s">
        <v>417</v>
      </c>
      <c r="C172" s="11" t="s">
        <v>6</v>
      </c>
      <c r="D172" s="10"/>
    </row>
    <row r="173" spans="1:4" x14ac:dyDescent="0.25">
      <c r="A173" s="7"/>
      <c r="B173" s="11" t="s">
        <v>1242</v>
      </c>
      <c r="C173" s="11" t="s">
        <v>1236</v>
      </c>
      <c r="D173" s="10"/>
    </row>
    <row r="174" spans="1:4" x14ac:dyDescent="0.25">
      <c r="A174" s="7"/>
      <c r="B174" s="11" t="s">
        <v>940</v>
      </c>
      <c r="C174" s="11" t="s">
        <v>6</v>
      </c>
      <c r="D174" s="10"/>
    </row>
    <row r="175" spans="1:4" x14ac:dyDescent="0.25">
      <c r="A175" s="7"/>
      <c r="B175" s="11" t="s">
        <v>633</v>
      </c>
      <c r="C175" s="11" t="s">
        <v>6</v>
      </c>
      <c r="D175" s="10"/>
    </row>
    <row r="176" spans="1:4" x14ac:dyDescent="0.25">
      <c r="A176" s="7"/>
      <c r="B176" s="11" t="s">
        <v>833</v>
      </c>
      <c r="C176" s="11" t="s">
        <v>832</v>
      </c>
      <c r="D176" s="10"/>
    </row>
    <row r="177" spans="1:4" x14ac:dyDescent="0.25">
      <c r="A177" s="7"/>
      <c r="B177" s="11" t="s">
        <v>1087</v>
      </c>
      <c r="C177" s="11" t="s">
        <v>6</v>
      </c>
      <c r="D177" s="10"/>
    </row>
    <row r="178" spans="1:4" x14ac:dyDescent="0.25">
      <c r="A178" s="7"/>
      <c r="B178" s="11" t="s">
        <v>1086</v>
      </c>
      <c r="C178" s="11" t="s">
        <v>6</v>
      </c>
      <c r="D178" s="10"/>
    </row>
    <row r="179" spans="1:4" x14ac:dyDescent="0.25">
      <c r="A179" s="7"/>
      <c r="B179" s="11" t="s">
        <v>785</v>
      </c>
      <c r="C179" s="11" t="s">
        <v>1293</v>
      </c>
      <c r="D179" s="10"/>
    </row>
    <row r="180" spans="1:4" x14ac:dyDescent="0.25">
      <c r="A180" s="7"/>
      <c r="B180" s="11" t="s">
        <v>76</v>
      </c>
      <c r="C180" s="11" t="s">
        <v>6</v>
      </c>
      <c r="D180" s="10"/>
    </row>
    <row r="181" spans="1:4" x14ac:dyDescent="0.25">
      <c r="A181" s="7"/>
      <c r="B181" s="11" t="s">
        <v>77</v>
      </c>
      <c r="C181" s="11" t="s">
        <v>1294</v>
      </c>
      <c r="D181" s="10"/>
    </row>
    <row r="182" spans="1:4" x14ac:dyDescent="0.25">
      <c r="A182" s="7"/>
      <c r="B182" s="11" t="s">
        <v>207</v>
      </c>
      <c r="C182" s="11" t="s">
        <v>1294</v>
      </c>
      <c r="D182" s="10"/>
    </row>
    <row r="183" spans="1:4" x14ac:dyDescent="0.25">
      <c r="A183" s="7"/>
      <c r="B183" s="11" t="s">
        <v>344</v>
      </c>
      <c r="C183" s="11" t="s">
        <v>8</v>
      </c>
      <c r="D183" s="10"/>
    </row>
    <row r="184" spans="1:4" x14ac:dyDescent="0.25">
      <c r="A184" s="7"/>
      <c r="B184" s="11" t="s">
        <v>590</v>
      </c>
      <c r="C184" s="11" t="s">
        <v>8</v>
      </c>
      <c r="D184" s="10"/>
    </row>
    <row r="185" spans="1:4" x14ac:dyDescent="0.25">
      <c r="A185" s="7"/>
      <c r="B185" s="11" t="s">
        <v>589</v>
      </c>
      <c r="C185" s="11" t="s">
        <v>8</v>
      </c>
      <c r="D185" s="10"/>
    </row>
    <row r="186" spans="1:4" x14ac:dyDescent="0.25">
      <c r="A186" s="7"/>
      <c r="B186" s="11" t="s">
        <v>923</v>
      </c>
      <c r="C186" s="11" t="s">
        <v>23</v>
      </c>
      <c r="D186" s="10"/>
    </row>
    <row r="187" spans="1:4" x14ac:dyDescent="0.25">
      <c r="A187" s="7"/>
      <c r="B187" s="11" t="s">
        <v>418</v>
      </c>
      <c r="C187" s="11" t="s">
        <v>8</v>
      </c>
      <c r="D187" s="10"/>
    </row>
    <row r="188" spans="1:4" x14ac:dyDescent="0.25">
      <c r="A188" s="7"/>
      <c r="B188" s="11" t="s">
        <v>78</v>
      </c>
      <c r="C188" s="11" t="s">
        <v>8</v>
      </c>
      <c r="D188" s="10"/>
    </row>
    <row r="189" spans="1:4" x14ac:dyDescent="0.25">
      <c r="A189" s="7"/>
      <c r="B189" s="8" t="s">
        <v>419</v>
      </c>
      <c r="C189" s="11" t="s">
        <v>8</v>
      </c>
      <c r="D189" s="10"/>
    </row>
    <row r="190" spans="1:4" x14ac:dyDescent="0.25">
      <c r="A190" s="7"/>
      <c r="B190" s="11" t="s">
        <v>420</v>
      </c>
      <c r="C190" s="11" t="s">
        <v>6</v>
      </c>
      <c r="D190" s="10"/>
    </row>
    <row r="191" spans="1:4" x14ac:dyDescent="0.25">
      <c r="A191" s="7"/>
      <c r="B191" s="11" t="s">
        <v>421</v>
      </c>
      <c r="C191" s="11" t="s">
        <v>6</v>
      </c>
      <c r="D191" s="10"/>
    </row>
    <row r="192" spans="1:4" x14ac:dyDescent="0.25">
      <c r="A192" s="7"/>
      <c r="B192" s="11" t="s">
        <v>902</v>
      </c>
      <c r="C192" s="11" t="s">
        <v>6</v>
      </c>
      <c r="D192" s="10"/>
    </row>
    <row r="193" spans="1:4" x14ac:dyDescent="0.25">
      <c r="A193" s="7"/>
      <c r="B193" s="11" t="s">
        <v>1090</v>
      </c>
      <c r="C193" s="11" t="s">
        <v>6</v>
      </c>
      <c r="D193" s="10"/>
    </row>
    <row r="194" spans="1:4" x14ac:dyDescent="0.25">
      <c r="A194" s="7"/>
      <c r="B194" s="11" t="s">
        <v>1089</v>
      </c>
      <c r="C194" s="11" t="s">
        <v>6</v>
      </c>
      <c r="D194" s="10"/>
    </row>
    <row r="195" spans="1:4" x14ac:dyDescent="0.25">
      <c r="A195" s="7"/>
      <c r="B195" s="11" t="s">
        <v>422</v>
      </c>
      <c r="C195" s="11" t="s">
        <v>376</v>
      </c>
      <c r="D195" s="10"/>
    </row>
    <row r="196" spans="1:4" x14ac:dyDescent="0.25">
      <c r="A196" s="7"/>
      <c r="B196" s="11" t="s">
        <v>593</v>
      </c>
      <c r="C196" s="11" t="s">
        <v>8</v>
      </c>
      <c r="D196" s="10"/>
    </row>
    <row r="197" spans="1:4" x14ac:dyDescent="0.25">
      <c r="A197" s="7"/>
      <c r="B197" s="11" t="s">
        <v>79</v>
      </c>
      <c r="C197" s="11" t="s">
        <v>6</v>
      </c>
      <c r="D197" s="10"/>
    </row>
    <row r="198" spans="1:4" x14ac:dyDescent="0.25">
      <c r="A198" s="7"/>
      <c r="B198" s="11" t="s">
        <v>1215</v>
      </c>
      <c r="C198" s="11" t="s">
        <v>6</v>
      </c>
      <c r="D198" s="13"/>
    </row>
    <row r="199" spans="1:4" x14ac:dyDescent="0.25">
      <c r="A199" s="7"/>
      <c r="B199" s="11" t="s">
        <v>80</v>
      </c>
      <c r="C199" s="11" t="s">
        <v>6</v>
      </c>
      <c r="D199" s="10"/>
    </row>
    <row r="200" spans="1:4" x14ac:dyDescent="0.25">
      <c r="A200" s="7"/>
      <c r="B200" s="11" t="s">
        <v>81</v>
      </c>
      <c r="C200" s="11" t="s">
        <v>6</v>
      </c>
      <c r="D200" s="10"/>
    </row>
    <row r="201" spans="1:4" x14ac:dyDescent="0.25">
      <c r="A201" s="7"/>
      <c r="B201" s="11" t="s">
        <v>82</v>
      </c>
      <c r="C201" s="11" t="s">
        <v>6</v>
      </c>
      <c r="D201" s="10"/>
    </row>
    <row r="202" spans="1:4" x14ac:dyDescent="0.25">
      <c r="A202" s="7"/>
      <c r="B202" s="11" t="s">
        <v>961</v>
      </c>
      <c r="C202" s="11" t="s">
        <v>832</v>
      </c>
      <c r="D202" s="10"/>
    </row>
    <row r="203" spans="1:4" x14ac:dyDescent="0.25">
      <c r="A203" s="7"/>
      <c r="B203" s="11" t="s">
        <v>423</v>
      </c>
      <c r="C203" s="11" t="s">
        <v>6</v>
      </c>
      <c r="D203" s="10"/>
    </row>
    <row r="204" spans="1:4" x14ac:dyDescent="0.25">
      <c r="A204" s="7"/>
      <c r="B204" s="11" t="s">
        <v>345</v>
      </c>
      <c r="C204" s="11" t="s">
        <v>8</v>
      </c>
      <c r="D204" s="10"/>
    </row>
    <row r="205" spans="1:4" x14ac:dyDescent="0.25">
      <c r="A205" s="7"/>
      <c r="B205" s="14" t="s">
        <v>550</v>
      </c>
      <c r="C205" s="14" t="s">
        <v>6</v>
      </c>
      <c r="D205" s="10"/>
    </row>
    <row r="206" spans="1:4" x14ac:dyDescent="0.25">
      <c r="A206" s="7"/>
      <c r="B206" s="14" t="s">
        <v>1239</v>
      </c>
      <c r="C206" s="14" t="s">
        <v>6</v>
      </c>
      <c r="D206" s="10"/>
    </row>
    <row r="207" spans="1:4" x14ac:dyDescent="0.25">
      <c r="A207" s="7"/>
      <c r="B207" s="14" t="s">
        <v>551</v>
      </c>
      <c r="C207" s="14" t="s">
        <v>6</v>
      </c>
      <c r="D207" s="10"/>
    </row>
    <row r="208" spans="1:4" x14ac:dyDescent="0.25">
      <c r="A208" s="7"/>
      <c r="B208" s="14" t="s">
        <v>1049</v>
      </c>
      <c r="C208" s="14" t="s">
        <v>6</v>
      </c>
      <c r="D208" s="10"/>
    </row>
    <row r="209" spans="1:4" x14ac:dyDescent="0.25">
      <c r="A209" s="7"/>
      <c r="B209" s="11" t="s">
        <v>559</v>
      </c>
      <c r="C209" s="11" t="s">
        <v>6</v>
      </c>
      <c r="D209" s="10"/>
    </row>
    <row r="210" spans="1:4" x14ac:dyDescent="0.25">
      <c r="A210" s="7"/>
      <c r="B210" s="11" t="s">
        <v>83</v>
      </c>
      <c r="C210" s="11" t="s">
        <v>6</v>
      </c>
      <c r="D210" s="10"/>
    </row>
    <row r="211" spans="1:4" x14ac:dyDescent="0.25">
      <c r="A211" s="7"/>
      <c r="B211" s="11" t="s">
        <v>1219</v>
      </c>
      <c r="C211" s="11" t="s">
        <v>8</v>
      </c>
      <c r="D211" s="10"/>
    </row>
    <row r="212" spans="1:4" x14ac:dyDescent="0.25">
      <c r="A212" s="7"/>
      <c r="B212" s="11" t="s">
        <v>461</v>
      </c>
      <c r="C212" s="11" t="s">
        <v>462</v>
      </c>
      <c r="D212" s="10"/>
    </row>
    <row r="213" spans="1:4" x14ac:dyDescent="0.25">
      <c r="A213" s="7"/>
      <c r="B213" s="8" t="s">
        <v>558</v>
      </c>
      <c r="C213" s="8" t="s">
        <v>6</v>
      </c>
      <c r="D213" s="10"/>
    </row>
    <row r="214" spans="1:4" x14ac:dyDescent="0.25">
      <c r="A214" s="7"/>
      <c r="B214" s="11" t="s">
        <v>84</v>
      </c>
      <c r="C214" s="11" t="s">
        <v>6</v>
      </c>
      <c r="D214" s="10"/>
    </row>
    <row r="215" spans="1:4" x14ac:dyDescent="0.25">
      <c r="A215" s="7"/>
      <c r="B215" s="11" t="s">
        <v>545</v>
      </c>
      <c r="C215" s="11" t="s">
        <v>424</v>
      </c>
      <c r="D215" s="10"/>
    </row>
    <row r="216" spans="1:4" x14ac:dyDescent="0.25">
      <c r="A216" s="7"/>
      <c r="B216" s="11" t="s">
        <v>1206</v>
      </c>
      <c r="C216" s="11" t="s">
        <v>424</v>
      </c>
      <c r="D216" s="10"/>
    </row>
    <row r="217" spans="1:4" x14ac:dyDescent="0.25">
      <c r="A217" s="7"/>
      <c r="B217" s="11" t="s">
        <v>85</v>
      </c>
      <c r="C217" s="11" t="s">
        <v>6</v>
      </c>
      <c r="D217" s="10"/>
    </row>
    <row r="218" spans="1:4" x14ac:dyDescent="0.25">
      <c r="A218" s="7"/>
      <c r="B218" s="11" t="s">
        <v>86</v>
      </c>
      <c r="C218" s="11" t="s">
        <v>6</v>
      </c>
      <c r="D218" s="10"/>
    </row>
    <row r="219" spans="1:4" x14ac:dyDescent="0.25">
      <c r="A219" s="7"/>
      <c r="B219" s="11" t="s">
        <v>87</v>
      </c>
      <c r="C219" s="11" t="s">
        <v>839</v>
      </c>
      <c r="D219" s="10"/>
    </row>
    <row r="220" spans="1:4" x14ac:dyDescent="0.25">
      <c r="A220" s="7"/>
      <c r="B220" s="11" t="s">
        <v>88</v>
      </c>
      <c r="C220" s="11" t="s">
        <v>6</v>
      </c>
      <c r="D220" s="10"/>
    </row>
    <row r="221" spans="1:4" x14ac:dyDescent="0.25">
      <c r="A221" s="7"/>
      <c r="B221" s="11" t="s">
        <v>425</v>
      </c>
      <c r="C221" s="11" t="s">
        <v>6</v>
      </c>
      <c r="D221" s="10"/>
    </row>
    <row r="222" spans="1:4" x14ac:dyDescent="0.25">
      <c r="A222" s="7"/>
      <c r="B222" s="11" t="s">
        <v>838</v>
      </c>
      <c r="C222" s="11" t="s">
        <v>6</v>
      </c>
      <c r="D222" s="10"/>
    </row>
    <row r="223" spans="1:4" x14ac:dyDescent="0.25">
      <c r="A223" s="7"/>
      <c r="B223" s="11" t="s">
        <v>426</v>
      </c>
      <c r="C223" s="11" t="s">
        <v>69</v>
      </c>
      <c r="D223" s="10"/>
    </row>
    <row r="224" spans="1:4" x14ac:dyDescent="0.25">
      <c r="A224" s="7"/>
      <c r="B224" s="11" t="s">
        <v>89</v>
      </c>
      <c r="C224" s="11" t="s">
        <v>69</v>
      </c>
      <c r="D224" s="10"/>
    </row>
    <row r="225" spans="1:4" x14ac:dyDescent="0.25">
      <c r="A225" s="7"/>
      <c r="B225" s="11" t="s">
        <v>427</v>
      </c>
      <c r="C225" s="11" t="s">
        <v>27</v>
      </c>
      <c r="D225" s="10"/>
    </row>
    <row r="226" spans="1:4" x14ac:dyDescent="0.25">
      <c r="A226" s="7"/>
      <c r="B226" s="11" t="s">
        <v>596</v>
      </c>
      <c r="C226" s="11" t="s">
        <v>27</v>
      </c>
      <c r="D226" s="10"/>
    </row>
    <row r="227" spans="1:4" x14ac:dyDescent="0.25">
      <c r="A227" s="7"/>
      <c r="B227" s="11" t="s">
        <v>90</v>
      </c>
      <c r="C227" s="11" t="s">
        <v>27</v>
      </c>
      <c r="D227" s="10"/>
    </row>
    <row r="228" spans="1:4" x14ac:dyDescent="0.25">
      <c r="A228" s="7"/>
      <c r="B228" s="11" t="s">
        <v>904</v>
      </c>
      <c r="C228" s="11" t="s">
        <v>905</v>
      </c>
      <c r="D228" s="10"/>
    </row>
    <row r="229" spans="1:4" x14ac:dyDescent="0.25">
      <c r="A229" s="7"/>
      <c r="B229" s="11" t="s">
        <v>921</v>
      </c>
      <c r="C229" s="11" t="s">
        <v>8</v>
      </c>
      <c r="D229" s="10"/>
    </row>
    <row r="230" spans="1:4" x14ac:dyDescent="0.25">
      <c r="A230" s="7"/>
      <c r="B230" s="11" t="s">
        <v>1240</v>
      </c>
      <c r="C230" s="11" t="s">
        <v>6</v>
      </c>
      <c r="D230" s="10"/>
    </row>
    <row r="231" spans="1:4" x14ac:dyDescent="0.25">
      <c r="A231" s="7"/>
      <c r="B231" s="11" t="s">
        <v>428</v>
      </c>
      <c r="C231" s="11" t="s">
        <v>6</v>
      </c>
      <c r="D231" s="10"/>
    </row>
    <row r="232" spans="1:4" x14ac:dyDescent="0.25">
      <c r="A232" s="7"/>
      <c r="B232" s="11" t="s">
        <v>91</v>
      </c>
      <c r="C232" s="11" t="s">
        <v>6</v>
      </c>
      <c r="D232" s="10"/>
    </row>
    <row r="233" spans="1:4" x14ac:dyDescent="0.25">
      <c r="A233" s="7"/>
      <c r="B233" s="11" t="s">
        <v>92</v>
      </c>
      <c r="C233" s="11" t="s">
        <v>6</v>
      </c>
      <c r="D233" s="10"/>
    </row>
    <row r="234" spans="1:4" x14ac:dyDescent="0.25">
      <c r="A234" s="7"/>
      <c r="B234" s="11" t="s">
        <v>970</v>
      </c>
      <c r="C234" s="11" t="s">
        <v>6</v>
      </c>
      <c r="D234" s="10"/>
    </row>
    <row r="235" spans="1:4" x14ac:dyDescent="0.25">
      <c r="A235" s="7"/>
      <c r="B235" s="11" t="s">
        <v>1094</v>
      </c>
      <c r="C235" s="11" t="s">
        <v>6</v>
      </c>
      <c r="D235" s="10"/>
    </row>
    <row r="236" spans="1:4" x14ac:dyDescent="0.25">
      <c r="A236" s="7"/>
      <c r="B236" s="11" t="s">
        <v>630</v>
      </c>
      <c r="C236" s="11" t="s">
        <v>6</v>
      </c>
      <c r="D236" s="10"/>
    </row>
    <row r="237" spans="1:4" x14ac:dyDescent="0.25">
      <c r="A237" s="7"/>
      <c r="B237" s="11" t="s">
        <v>964</v>
      </c>
      <c r="C237" s="11" t="s">
        <v>6</v>
      </c>
      <c r="D237" s="10"/>
    </row>
    <row r="238" spans="1:4" x14ac:dyDescent="0.25">
      <c r="A238" s="7"/>
      <c r="B238" s="11" t="s">
        <v>965</v>
      </c>
      <c r="C238" s="11" t="s">
        <v>6</v>
      </c>
      <c r="D238" s="10"/>
    </row>
    <row r="239" spans="1:4" x14ac:dyDescent="0.25">
      <c r="A239" s="7"/>
      <c r="B239" s="11" t="s">
        <v>1093</v>
      </c>
      <c r="C239" s="11" t="s">
        <v>144</v>
      </c>
      <c r="D239" s="10"/>
    </row>
    <row r="240" spans="1:4" x14ac:dyDescent="0.25">
      <c r="A240" s="7"/>
      <c r="B240" s="11" t="s">
        <v>578</v>
      </c>
      <c r="C240" s="11" t="s">
        <v>6</v>
      </c>
      <c r="D240" s="10"/>
    </row>
    <row r="241" spans="1:4" x14ac:dyDescent="0.25">
      <c r="A241" s="7"/>
      <c r="B241" s="11" t="s">
        <v>1092</v>
      </c>
      <c r="C241" s="11" t="s">
        <v>6</v>
      </c>
      <c r="D241" s="10"/>
    </row>
    <row r="242" spans="1:4" x14ac:dyDescent="0.25">
      <c r="A242" s="7"/>
      <c r="B242" s="11" t="s">
        <v>1091</v>
      </c>
      <c r="C242" s="11" t="s">
        <v>6</v>
      </c>
      <c r="D242" s="10"/>
    </row>
    <row r="243" spans="1:4" x14ac:dyDescent="0.25">
      <c r="A243" s="7"/>
      <c r="B243" s="11" t="s">
        <v>93</v>
      </c>
      <c r="C243" s="11" t="s">
        <v>6</v>
      </c>
      <c r="D243" s="10"/>
    </row>
    <row r="244" spans="1:4" x14ac:dyDescent="0.25">
      <c r="A244" s="7"/>
      <c r="B244" s="11" t="s">
        <v>1050</v>
      </c>
      <c r="C244" s="11" t="s">
        <v>6</v>
      </c>
      <c r="D244" s="10"/>
    </row>
    <row r="245" spans="1:4" x14ac:dyDescent="0.25">
      <c r="A245" s="7"/>
      <c r="B245" s="11" t="s">
        <v>552</v>
      </c>
      <c r="C245" s="11" t="s">
        <v>6</v>
      </c>
      <c r="D245" s="10"/>
    </row>
    <row r="246" spans="1:4" x14ac:dyDescent="0.25">
      <c r="A246" s="7"/>
      <c r="B246" s="11" t="s">
        <v>1054</v>
      </c>
      <c r="C246" s="11" t="s">
        <v>6</v>
      </c>
      <c r="D246" s="10"/>
    </row>
    <row r="247" spans="1:4" x14ac:dyDescent="0.25">
      <c r="A247" s="7"/>
      <c r="B247" s="8" t="s">
        <v>429</v>
      </c>
      <c r="C247" s="11" t="s">
        <v>6</v>
      </c>
      <c r="D247" s="10"/>
    </row>
    <row r="248" spans="1:4" x14ac:dyDescent="0.25">
      <c r="A248" s="7"/>
      <c r="B248" s="8" t="s">
        <v>1072</v>
      </c>
      <c r="C248" s="11" t="s">
        <v>6</v>
      </c>
      <c r="D248" s="10"/>
    </row>
    <row r="249" spans="1:4" x14ac:dyDescent="0.25">
      <c r="A249" s="7"/>
      <c r="B249" s="8" t="s">
        <v>944</v>
      </c>
      <c r="C249" s="11" t="s">
        <v>6</v>
      </c>
      <c r="D249" s="10"/>
    </row>
    <row r="250" spans="1:4" x14ac:dyDescent="0.25">
      <c r="A250" s="7"/>
      <c r="B250" s="11" t="s">
        <v>346</v>
      </c>
      <c r="C250" s="11" t="s">
        <v>6</v>
      </c>
      <c r="D250" s="10"/>
    </row>
    <row r="251" spans="1:4" x14ac:dyDescent="0.25">
      <c r="A251" s="7"/>
      <c r="B251" s="11" t="s">
        <v>1051</v>
      </c>
      <c r="C251" s="11" t="s">
        <v>6</v>
      </c>
      <c r="D251" s="10"/>
    </row>
    <row r="252" spans="1:4" x14ac:dyDescent="0.25">
      <c r="A252" s="7"/>
      <c r="B252" s="11" t="s">
        <v>786</v>
      </c>
      <c r="C252" s="11" t="s">
        <v>6</v>
      </c>
      <c r="D252" s="10"/>
    </row>
    <row r="253" spans="1:4" x14ac:dyDescent="0.25">
      <c r="A253" s="7"/>
      <c r="B253" s="11" t="s">
        <v>347</v>
      </c>
      <c r="C253" s="11" t="s">
        <v>6</v>
      </c>
      <c r="D253" s="10"/>
    </row>
    <row r="254" spans="1:4" x14ac:dyDescent="0.25">
      <c r="A254" s="7"/>
      <c r="B254" s="11" t="s">
        <v>430</v>
      </c>
      <c r="C254" s="11" t="s">
        <v>6</v>
      </c>
      <c r="D254" s="10"/>
    </row>
    <row r="255" spans="1:4" x14ac:dyDescent="0.25">
      <c r="A255" s="7"/>
      <c r="B255" s="11" t="s">
        <v>1068</v>
      </c>
      <c r="C255" s="11" t="s">
        <v>1069</v>
      </c>
      <c r="D255" s="10"/>
    </row>
    <row r="256" spans="1:4" x14ac:dyDescent="0.25">
      <c r="A256" s="7"/>
      <c r="B256" s="11" t="s">
        <v>774</v>
      </c>
      <c r="C256" s="11" t="s">
        <v>6</v>
      </c>
      <c r="D256" s="10"/>
    </row>
    <row r="257" spans="1:4" x14ac:dyDescent="0.25">
      <c r="A257" s="7"/>
      <c r="B257" s="11" t="s">
        <v>845</v>
      </c>
      <c r="C257" s="11" t="s">
        <v>6</v>
      </c>
      <c r="D257" s="10"/>
    </row>
    <row r="258" spans="1:4" x14ac:dyDescent="0.25">
      <c r="A258" s="7"/>
      <c r="B258" s="11" t="s">
        <v>94</v>
      </c>
      <c r="C258" s="11" t="s">
        <v>6</v>
      </c>
      <c r="D258" s="10"/>
    </row>
    <row r="259" spans="1:4" x14ac:dyDescent="0.25">
      <c r="A259" s="7"/>
      <c r="B259" s="11" t="s">
        <v>1073</v>
      </c>
      <c r="C259" s="11" t="s">
        <v>6</v>
      </c>
      <c r="D259" s="10"/>
    </row>
    <row r="260" spans="1:4" x14ac:dyDescent="0.25">
      <c r="A260" s="7"/>
      <c r="B260" s="11" t="s">
        <v>546</v>
      </c>
      <c r="C260" s="11" t="s">
        <v>6</v>
      </c>
      <c r="D260" s="10"/>
    </row>
    <row r="261" spans="1:4" x14ac:dyDescent="0.25">
      <c r="A261" s="7"/>
      <c r="B261" s="11" t="s">
        <v>431</v>
      </c>
      <c r="C261" s="11" t="s">
        <v>6</v>
      </c>
      <c r="D261" s="10"/>
    </row>
    <row r="262" spans="1:4" x14ac:dyDescent="0.25">
      <c r="A262" s="7"/>
      <c r="B262" s="11" t="s">
        <v>835</v>
      </c>
      <c r="C262" s="11" t="s">
        <v>6</v>
      </c>
      <c r="D262" s="10"/>
    </row>
    <row r="263" spans="1:4" x14ac:dyDescent="0.25">
      <c r="A263" s="7"/>
      <c r="B263" s="11" t="s">
        <v>95</v>
      </c>
      <c r="C263" s="11" t="s">
        <v>6</v>
      </c>
      <c r="D263" s="10"/>
    </row>
    <row r="264" spans="1:4" x14ac:dyDescent="0.25">
      <c r="A264" s="7"/>
      <c r="B264" s="11" t="s">
        <v>579</v>
      </c>
      <c r="C264" s="11" t="s">
        <v>6</v>
      </c>
      <c r="D264" s="10"/>
    </row>
    <row r="265" spans="1:4" x14ac:dyDescent="0.25">
      <c r="A265" s="7"/>
      <c r="B265" s="11" t="s">
        <v>96</v>
      </c>
      <c r="C265" s="11" t="s">
        <v>6</v>
      </c>
      <c r="D265" s="10"/>
    </row>
    <row r="266" spans="1:4" x14ac:dyDescent="0.25">
      <c r="A266" s="7"/>
      <c r="B266" s="8" t="s">
        <v>972</v>
      </c>
      <c r="C266" s="11" t="s">
        <v>6</v>
      </c>
      <c r="D266" s="10"/>
    </row>
    <row r="267" spans="1:4" x14ac:dyDescent="0.25">
      <c r="A267" s="7"/>
      <c r="B267" s="8" t="s">
        <v>432</v>
      </c>
      <c r="C267" s="11" t="s">
        <v>6</v>
      </c>
      <c r="D267" s="10"/>
    </row>
    <row r="268" spans="1:4" x14ac:dyDescent="0.25">
      <c r="A268" s="7"/>
      <c r="B268" s="8" t="s">
        <v>650</v>
      </c>
      <c r="C268" s="11" t="s">
        <v>6</v>
      </c>
      <c r="D268" s="10"/>
    </row>
    <row r="269" spans="1:4" x14ac:dyDescent="0.25">
      <c r="A269" s="7"/>
      <c r="B269" s="8" t="s">
        <v>907</v>
      </c>
      <c r="C269" s="11" t="s">
        <v>6</v>
      </c>
      <c r="D269" s="10"/>
    </row>
    <row r="270" spans="1:4" x14ac:dyDescent="0.25">
      <c r="A270" s="7"/>
      <c r="B270" s="8" t="s">
        <v>1052</v>
      </c>
      <c r="C270" s="11" t="s">
        <v>6</v>
      </c>
      <c r="D270" s="10"/>
    </row>
    <row r="271" spans="1:4" x14ac:dyDescent="0.25">
      <c r="A271" s="7"/>
      <c r="B271" s="8" t="s">
        <v>1074</v>
      </c>
      <c r="C271" s="11" t="s">
        <v>6</v>
      </c>
      <c r="D271" s="10"/>
    </row>
    <row r="272" spans="1:4" x14ac:dyDescent="0.25">
      <c r="A272" s="7"/>
      <c r="B272" s="8" t="s">
        <v>1075</v>
      </c>
      <c r="C272" s="11" t="s">
        <v>6</v>
      </c>
      <c r="D272" s="10"/>
    </row>
    <row r="273" spans="1:4" x14ac:dyDescent="0.25">
      <c r="A273" s="7"/>
      <c r="B273" s="11" t="s">
        <v>577</v>
      </c>
      <c r="C273" s="11" t="s">
        <v>144</v>
      </c>
      <c r="D273" s="10"/>
    </row>
    <row r="274" spans="1:4" x14ac:dyDescent="0.25">
      <c r="A274" s="7"/>
      <c r="B274" s="11" t="s">
        <v>97</v>
      </c>
      <c r="C274" s="11" t="s">
        <v>846</v>
      </c>
      <c r="D274" s="10"/>
    </row>
    <row r="275" spans="1:4" x14ac:dyDescent="0.25">
      <c r="A275" s="7"/>
      <c r="B275" s="11" t="s">
        <v>433</v>
      </c>
      <c r="C275" s="11" t="s">
        <v>6</v>
      </c>
      <c r="D275" s="10"/>
    </row>
    <row r="276" spans="1:4" x14ac:dyDescent="0.25">
      <c r="A276" s="7"/>
      <c r="B276" s="11" t="s">
        <v>644</v>
      </c>
      <c r="C276" s="11" t="s">
        <v>6</v>
      </c>
      <c r="D276" s="10"/>
    </row>
    <row r="277" spans="1:4" x14ac:dyDescent="0.25">
      <c r="A277" s="7"/>
      <c r="B277" s="11" t="s">
        <v>98</v>
      </c>
      <c r="C277" s="11" t="s">
        <v>6</v>
      </c>
      <c r="D277" s="10"/>
    </row>
    <row r="278" spans="1:4" x14ac:dyDescent="0.25">
      <c r="A278" s="7"/>
      <c r="B278" s="11" t="s">
        <v>547</v>
      </c>
      <c r="C278" s="11" t="s">
        <v>6</v>
      </c>
      <c r="D278" s="10"/>
    </row>
    <row r="279" spans="1:4" x14ac:dyDescent="0.25">
      <c r="A279" s="7"/>
      <c r="B279" s="11" t="s">
        <v>939</v>
      </c>
      <c r="C279" s="11" t="s">
        <v>6</v>
      </c>
      <c r="D279" s="10"/>
    </row>
    <row r="280" spans="1:4" x14ac:dyDescent="0.25">
      <c r="A280" s="7"/>
      <c r="B280" s="11" t="s">
        <v>348</v>
      </c>
      <c r="C280" s="11" t="s">
        <v>6</v>
      </c>
      <c r="D280" s="10"/>
    </row>
    <row r="281" spans="1:4" x14ac:dyDescent="0.25">
      <c r="A281" s="7"/>
      <c r="B281" s="11" t="s">
        <v>99</v>
      </c>
      <c r="C281" s="11" t="s">
        <v>6</v>
      </c>
      <c r="D281" s="10"/>
    </row>
    <row r="282" spans="1:4" x14ac:dyDescent="0.25">
      <c r="A282" s="7"/>
      <c r="B282" s="11" t="s">
        <v>349</v>
      </c>
      <c r="C282" s="11" t="s">
        <v>6</v>
      </c>
      <c r="D282" s="10"/>
    </row>
    <row r="283" spans="1:4" x14ac:dyDescent="0.25">
      <c r="A283" s="7"/>
      <c r="B283" s="11" t="s">
        <v>100</v>
      </c>
      <c r="C283" s="11" t="s">
        <v>6</v>
      </c>
      <c r="D283" s="10"/>
    </row>
    <row r="284" spans="1:4" x14ac:dyDescent="0.25">
      <c r="A284" s="7"/>
      <c r="B284" s="11" t="s">
        <v>581</v>
      </c>
      <c r="C284" s="11" t="s">
        <v>6</v>
      </c>
      <c r="D284" s="10"/>
    </row>
    <row r="285" spans="1:4" x14ac:dyDescent="0.25">
      <c r="A285" s="7"/>
      <c r="B285" s="11" t="s">
        <v>350</v>
      </c>
      <c r="C285" s="11" t="s">
        <v>6</v>
      </c>
      <c r="D285" s="10"/>
    </row>
    <row r="286" spans="1:4" x14ac:dyDescent="0.25">
      <c r="A286" s="7"/>
      <c r="B286" s="11" t="s">
        <v>351</v>
      </c>
      <c r="C286" s="11" t="s">
        <v>6</v>
      </c>
      <c r="D286" s="10"/>
    </row>
    <row r="287" spans="1:4" x14ac:dyDescent="0.25">
      <c r="A287" s="7"/>
      <c r="B287" s="11" t="s">
        <v>549</v>
      </c>
      <c r="C287" s="11" t="s">
        <v>6</v>
      </c>
      <c r="D287" s="10"/>
    </row>
    <row r="288" spans="1:4" x14ac:dyDescent="0.25">
      <c r="A288" s="7"/>
      <c r="B288" s="8" t="s">
        <v>434</v>
      </c>
      <c r="C288" s="11" t="s">
        <v>6</v>
      </c>
      <c r="D288" s="10"/>
    </row>
    <row r="289" spans="1:4" x14ac:dyDescent="0.25">
      <c r="A289" s="7"/>
      <c r="B289" s="11" t="s">
        <v>352</v>
      </c>
      <c r="C289" s="11" t="s">
        <v>208</v>
      </c>
      <c r="D289" s="10"/>
    </row>
    <row r="290" spans="1:4" x14ac:dyDescent="0.25">
      <c r="A290" s="7"/>
      <c r="B290" s="11" t="s">
        <v>101</v>
      </c>
      <c r="C290" s="11" t="s">
        <v>8</v>
      </c>
      <c r="D290" s="10"/>
    </row>
    <row r="291" spans="1:4" x14ac:dyDescent="0.25">
      <c r="A291" s="7"/>
      <c r="B291" s="11" t="s">
        <v>943</v>
      </c>
      <c r="C291" s="11" t="s">
        <v>8</v>
      </c>
      <c r="D291" s="10"/>
    </row>
    <row r="292" spans="1:4" x14ac:dyDescent="0.25">
      <c r="A292" s="7"/>
      <c r="B292" s="11" t="s">
        <v>682</v>
      </c>
      <c r="C292" s="11" t="s">
        <v>8</v>
      </c>
      <c r="D292" s="10"/>
    </row>
    <row r="293" spans="1:4" x14ac:dyDescent="0.25">
      <c r="A293" s="7"/>
      <c r="B293" s="11" t="s">
        <v>652</v>
      </c>
      <c r="C293" s="11" t="s">
        <v>8</v>
      </c>
      <c r="D293" s="10"/>
    </row>
    <row r="294" spans="1:4" x14ac:dyDescent="0.25">
      <c r="A294" s="7"/>
      <c r="B294" s="11" t="s">
        <v>659</v>
      </c>
      <c r="C294" s="11" t="s">
        <v>6</v>
      </c>
      <c r="D294" s="10"/>
    </row>
    <row r="295" spans="1:4" x14ac:dyDescent="0.25">
      <c r="A295" s="7"/>
      <c r="B295" s="11" t="s">
        <v>653</v>
      </c>
      <c r="C295" s="11" t="s">
        <v>6</v>
      </c>
      <c r="D295" s="10"/>
    </row>
    <row r="296" spans="1:4" x14ac:dyDescent="0.25">
      <c r="A296" s="7"/>
      <c r="B296" s="11" t="s">
        <v>654</v>
      </c>
      <c r="C296" s="11" t="s">
        <v>6</v>
      </c>
      <c r="D296" s="10"/>
    </row>
    <row r="297" spans="1:4" x14ac:dyDescent="0.25">
      <c r="A297" s="7"/>
      <c r="B297" s="11" t="s">
        <v>655</v>
      </c>
      <c r="C297" s="11" t="s">
        <v>6</v>
      </c>
      <c r="D297" s="10"/>
    </row>
    <row r="298" spans="1:4" x14ac:dyDescent="0.25">
      <c r="A298" s="7"/>
      <c r="B298" s="11" t="s">
        <v>656</v>
      </c>
      <c r="C298" s="11" t="s">
        <v>6</v>
      </c>
      <c r="D298" s="10"/>
    </row>
    <row r="299" spans="1:4" x14ac:dyDescent="0.25">
      <c r="A299" s="7"/>
      <c r="B299" s="11" t="s">
        <v>657</v>
      </c>
      <c r="C299" s="11" t="s">
        <v>6</v>
      </c>
      <c r="D299" s="10"/>
    </row>
    <row r="300" spans="1:4" x14ac:dyDescent="0.25">
      <c r="A300" s="7"/>
      <c r="B300" s="11" t="s">
        <v>658</v>
      </c>
      <c r="C300" s="11" t="s">
        <v>6</v>
      </c>
      <c r="D300" s="10"/>
    </row>
    <row r="301" spans="1:4" x14ac:dyDescent="0.25">
      <c r="A301" s="7"/>
      <c r="B301" s="11" t="s">
        <v>435</v>
      </c>
      <c r="C301" s="11" t="s">
        <v>6</v>
      </c>
      <c r="D301" s="10"/>
    </row>
    <row r="302" spans="1:4" x14ac:dyDescent="0.25">
      <c r="A302" s="7"/>
      <c r="B302" s="11" t="s">
        <v>102</v>
      </c>
      <c r="C302" s="11" t="s">
        <v>6</v>
      </c>
      <c r="D302" s="10"/>
    </row>
    <row r="303" spans="1:4" x14ac:dyDescent="0.25">
      <c r="A303" s="7"/>
      <c r="B303" s="11" t="s">
        <v>436</v>
      </c>
      <c r="C303" s="11" t="s">
        <v>6</v>
      </c>
      <c r="D303" s="10"/>
    </row>
    <row r="304" spans="1:4" x14ac:dyDescent="0.25">
      <c r="A304" s="7"/>
      <c r="B304" s="11" t="s">
        <v>437</v>
      </c>
      <c r="C304" s="11" t="s">
        <v>6</v>
      </c>
      <c r="D304" s="10"/>
    </row>
    <row r="305" spans="1:4" x14ac:dyDescent="0.25">
      <c r="A305" s="7"/>
      <c r="B305" s="11" t="s">
        <v>438</v>
      </c>
      <c r="C305" s="11" t="s">
        <v>6</v>
      </c>
      <c r="D305" s="10"/>
    </row>
    <row r="306" spans="1:4" x14ac:dyDescent="0.25">
      <c r="A306" s="7"/>
      <c r="B306" s="11" t="s">
        <v>626</v>
      </c>
      <c r="C306" s="11" t="s">
        <v>6</v>
      </c>
      <c r="D306" s="10"/>
    </row>
    <row r="307" spans="1:4" x14ac:dyDescent="0.25">
      <c r="A307" s="7"/>
      <c r="B307" s="11" t="s">
        <v>439</v>
      </c>
      <c r="C307" s="11" t="s">
        <v>6</v>
      </c>
      <c r="D307" s="10"/>
    </row>
    <row r="308" spans="1:4" x14ac:dyDescent="0.25">
      <c r="A308" s="7"/>
      <c r="B308" s="11" t="s">
        <v>440</v>
      </c>
      <c r="C308" s="11" t="s">
        <v>6</v>
      </c>
      <c r="D308" s="10"/>
    </row>
    <row r="309" spans="1:4" x14ac:dyDescent="0.25">
      <c r="A309" s="7"/>
      <c r="B309" s="11" t="s">
        <v>194</v>
      </c>
      <c r="C309" s="11" t="s">
        <v>6</v>
      </c>
      <c r="D309" s="10"/>
    </row>
    <row r="310" spans="1:4" x14ac:dyDescent="0.25">
      <c r="A310" s="7"/>
      <c r="B310" s="11" t="s">
        <v>441</v>
      </c>
      <c r="C310" s="11" t="s">
        <v>6</v>
      </c>
      <c r="D310" s="10"/>
    </row>
    <row r="311" spans="1:4" x14ac:dyDescent="0.25">
      <c r="A311" s="7"/>
      <c r="B311" s="11" t="s">
        <v>812</v>
      </c>
      <c r="C311" s="11" t="s">
        <v>6</v>
      </c>
      <c r="D311" s="10"/>
    </row>
    <row r="312" spans="1:4" x14ac:dyDescent="0.25">
      <c r="A312" s="7"/>
      <c r="B312" s="11" t="s">
        <v>354</v>
      </c>
      <c r="C312" s="11" t="s">
        <v>6</v>
      </c>
      <c r="D312" s="10"/>
    </row>
    <row r="313" spans="1:4" x14ac:dyDescent="0.25">
      <c r="A313" s="7"/>
      <c r="B313" s="11" t="s">
        <v>442</v>
      </c>
      <c r="C313" s="11" t="s">
        <v>6</v>
      </c>
      <c r="D313" s="10"/>
    </row>
    <row r="314" spans="1:4" x14ac:dyDescent="0.25">
      <c r="A314" s="7"/>
      <c r="B314" s="11" t="s">
        <v>353</v>
      </c>
      <c r="C314" s="11" t="s">
        <v>6</v>
      </c>
      <c r="D314" s="10"/>
    </row>
    <row r="315" spans="1:4" x14ac:dyDescent="0.25">
      <c r="A315" s="7"/>
      <c r="B315" s="11" t="s">
        <v>583</v>
      </c>
      <c r="C315" s="11" t="s">
        <v>775</v>
      </c>
      <c r="D315" s="10"/>
    </row>
    <row r="316" spans="1:4" x14ac:dyDescent="0.25">
      <c r="A316" s="7"/>
      <c r="B316" s="11" t="s">
        <v>1057</v>
      </c>
      <c r="C316" s="11" t="s">
        <v>6</v>
      </c>
      <c r="D316" s="10"/>
    </row>
    <row r="317" spans="1:4" x14ac:dyDescent="0.25">
      <c r="A317" s="7"/>
      <c r="B317" s="11" t="s">
        <v>941</v>
      </c>
      <c r="C317" s="11" t="s">
        <v>6</v>
      </c>
      <c r="D317" s="10"/>
    </row>
    <row r="318" spans="1:4" x14ac:dyDescent="0.25">
      <c r="A318" s="7"/>
      <c r="B318" s="8" t="s">
        <v>103</v>
      </c>
      <c r="C318" s="11" t="s">
        <v>6</v>
      </c>
      <c r="D318" s="10"/>
    </row>
    <row r="319" spans="1:4" x14ac:dyDescent="0.25">
      <c r="A319" s="7"/>
      <c r="B319" s="8" t="s">
        <v>1044</v>
      </c>
      <c r="C319" s="11" t="s">
        <v>6</v>
      </c>
      <c r="D319" s="10"/>
    </row>
    <row r="320" spans="1:4" x14ac:dyDescent="0.25">
      <c r="A320" s="7"/>
      <c r="B320" s="8" t="s">
        <v>667</v>
      </c>
      <c r="C320" s="11" t="s">
        <v>6</v>
      </c>
      <c r="D320" s="10"/>
    </row>
    <row r="321" spans="1:4" x14ac:dyDescent="0.25">
      <c r="A321" s="7"/>
      <c r="B321" s="11" t="s">
        <v>104</v>
      </c>
      <c r="C321" s="11" t="s">
        <v>6</v>
      </c>
      <c r="D321" s="10"/>
    </row>
    <row r="322" spans="1:4" x14ac:dyDescent="0.25">
      <c r="A322" s="7"/>
      <c r="B322" s="11" t="s">
        <v>105</v>
      </c>
      <c r="C322" s="11" t="s">
        <v>6</v>
      </c>
      <c r="D322" s="10"/>
    </row>
    <row r="323" spans="1:4" x14ac:dyDescent="0.25">
      <c r="A323" s="7"/>
      <c r="B323" s="11" t="s">
        <v>561</v>
      </c>
      <c r="C323" s="11" t="s">
        <v>6</v>
      </c>
      <c r="D323" s="10"/>
    </row>
    <row r="324" spans="1:4" x14ac:dyDescent="0.25">
      <c r="A324" s="7"/>
      <c r="B324" s="11" t="s">
        <v>106</v>
      </c>
      <c r="C324" s="11" t="s">
        <v>6</v>
      </c>
      <c r="D324" s="10"/>
    </row>
    <row r="325" spans="1:4" x14ac:dyDescent="0.25">
      <c r="A325" s="7"/>
      <c r="B325" s="11" t="s">
        <v>355</v>
      </c>
      <c r="C325" s="11" t="s">
        <v>6</v>
      </c>
      <c r="D325" s="10"/>
    </row>
    <row r="326" spans="1:4" x14ac:dyDescent="0.25">
      <c r="A326" s="7"/>
      <c r="B326" s="11" t="s">
        <v>107</v>
      </c>
      <c r="C326" s="11" t="s">
        <v>6</v>
      </c>
      <c r="D326" s="10"/>
    </row>
    <row r="327" spans="1:4" x14ac:dyDescent="0.25">
      <c r="A327" s="7"/>
      <c r="B327" s="11" t="s">
        <v>108</v>
      </c>
      <c r="C327" s="11" t="s">
        <v>6</v>
      </c>
      <c r="D327" s="10"/>
    </row>
    <row r="328" spans="1:4" x14ac:dyDescent="0.25">
      <c r="A328" s="7"/>
      <c r="B328" s="11" t="s">
        <v>109</v>
      </c>
      <c r="C328" s="11" t="s">
        <v>6</v>
      </c>
      <c r="D328" s="10"/>
    </row>
    <row r="329" spans="1:4" x14ac:dyDescent="0.25">
      <c r="A329" s="7"/>
      <c r="B329" s="11" t="s">
        <v>671</v>
      </c>
      <c r="C329" s="11" t="s">
        <v>6</v>
      </c>
      <c r="D329" s="10"/>
    </row>
    <row r="330" spans="1:4" x14ac:dyDescent="0.25">
      <c r="A330" s="7"/>
      <c r="B330" s="11" t="s">
        <v>672</v>
      </c>
      <c r="C330" s="11" t="s">
        <v>6</v>
      </c>
      <c r="D330" s="10"/>
    </row>
    <row r="331" spans="1:4" x14ac:dyDescent="0.25">
      <c r="A331" s="7"/>
      <c r="B331" s="11" t="s">
        <v>110</v>
      </c>
      <c r="C331" s="11" t="s">
        <v>6</v>
      </c>
      <c r="D331" s="10"/>
    </row>
    <row r="332" spans="1:4" x14ac:dyDescent="0.25">
      <c r="A332" s="7"/>
      <c r="B332" s="11" t="s">
        <v>625</v>
      </c>
      <c r="C332" s="11" t="s">
        <v>6</v>
      </c>
      <c r="D332" s="10"/>
    </row>
    <row r="333" spans="1:4" x14ac:dyDescent="0.25">
      <c r="A333" s="7"/>
      <c r="B333" s="8" t="s">
        <v>444</v>
      </c>
      <c r="C333" s="11" t="s">
        <v>6</v>
      </c>
      <c r="D333" s="10"/>
    </row>
    <row r="334" spans="1:4" x14ac:dyDescent="0.25">
      <c r="A334" s="7"/>
      <c r="B334" s="11" t="s">
        <v>111</v>
      </c>
      <c r="C334" s="11" t="s">
        <v>6</v>
      </c>
      <c r="D334" s="10"/>
    </row>
    <row r="335" spans="1:4" x14ac:dyDescent="0.25">
      <c r="A335" s="7"/>
      <c r="B335" s="11" t="s">
        <v>112</v>
      </c>
      <c r="C335" s="11" t="s">
        <v>6</v>
      </c>
      <c r="D335" s="10"/>
    </row>
    <row r="336" spans="1:4" x14ac:dyDescent="0.25">
      <c r="A336" s="7"/>
      <c r="B336" s="11" t="s">
        <v>113</v>
      </c>
      <c r="C336" s="11" t="s">
        <v>6</v>
      </c>
      <c r="D336" s="10"/>
    </row>
    <row r="337" spans="1:4" x14ac:dyDescent="0.25">
      <c r="A337" s="7"/>
      <c r="B337" s="11" t="s">
        <v>445</v>
      </c>
      <c r="C337" s="11" t="s">
        <v>6</v>
      </c>
      <c r="D337" s="10"/>
    </row>
    <row r="338" spans="1:4" x14ac:dyDescent="0.25">
      <c r="A338" s="7"/>
      <c r="B338" s="11" t="s">
        <v>837</v>
      </c>
      <c r="C338" s="11" t="s">
        <v>6</v>
      </c>
      <c r="D338" s="10"/>
    </row>
    <row r="339" spans="1:4" x14ac:dyDescent="0.25">
      <c r="A339" s="7"/>
      <c r="B339" s="11" t="s">
        <v>356</v>
      </c>
      <c r="C339" s="11" t="s">
        <v>6</v>
      </c>
      <c r="D339" s="10"/>
    </row>
    <row r="340" spans="1:4" x14ac:dyDescent="0.25">
      <c r="A340" s="7"/>
      <c r="B340" s="11" t="s">
        <v>787</v>
      </c>
      <c r="C340" s="11" t="s">
        <v>6</v>
      </c>
      <c r="D340" s="10"/>
    </row>
    <row r="341" spans="1:4" x14ac:dyDescent="0.25">
      <c r="A341" s="7"/>
      <c r="B341" s="11" t="s">
        <v>114</v>
      </c>
      <c r="C341" s="11" t="s">
        <v>6</v>
      </c>
      <c r="D341" s="10"/>
    </row>
    <row r="342" spans="1:4" x14ac:dyDescent="0.25">
      <c r="A342" s="7"/>
      <c r="B342" s="11" t="s">
        <v>548</v>
      </c>
      <c r="C342" s="11" t="s">
        <v>6</v>
      </c>
      <c r="D342" s="10"/>
    </row>
    <row r="343" spans="1:4" x14ac:dyDescent="0.25">
      <c r="A343" s="7"/>
      <c r="B343" s="11" t="s">
        <v>1270</v>
      </c>
      <c r="C343" s="11" t="s">
        <v>6</v>
      </c>
      <c r="D343" s="10"/>
    </row>
    <row r="344" spans="1:4" x14ac:dyDescent="0.25">
      <c r="A344" s="7"/>
      <c r="B344" s="11" t="s">
        <v>115</v>
      </c>
      <c r="C344" s="11" t="s">
        <v>6</v>
      </c>
      <c r="D344" s="10"/>
    </row>
    <row r="345" spans="1:4" x14ac:dyDescent="0.25">
      <c r="A345" s="7"/>
      <c r="B345" s="11" t="s">
        <v>641</v>
      </c>
      <c r="C345" s="11" t="s">
        <v>7</v>
      </c>
      <c r="D345" s="10"/>
    </row>
    <row r="346" spans="1:4" x14ac:dyDescent="0.25">
      <c r="A346" s="7"/>
      <c r="B346" s="11" t="s">
        <v>642</v>
      </c>
      <c r="C346" s="11" t="s">
        <v>6</v>
      </c>
      <c r="D346" s="10"/>
    </row>
    <row r="347" spans="1:4" x14ac:dyDescent="0.25">
      <c r="A347" s="7"/>
      <c r="B347" s="11" t="s">
        <v>643</v>
      </c>
      <c r="C347" s="11" t="s">
        <v>6</v>
      </c>
      <c r="D347" s="10"/>
    </row>
    <row r="348" spans="1:4" x14ac:dyDescent="0.25">
      <c r="A348" s="7"/>
      <c r="B348" s="11" t="s">
        <v>116</v>
      </c>
      <c r="C348" s="11" t="s">
        <v>6</v>
      </c>
      <c r="D348" s="10"/>
    </row>
    <row r="349" spans="1:4" x14ac:dyDescent="0.25">
      <c r="A349" s="7"/>
      <c r="B349" s="11" t="s">
        <v>446</v>
      </c>
      <c r="C349" s="11" t="s">
        <v>6</v>
      </c>
      <c r="D349" s="10"/>
    </row>
    <row r="350" spans="1:4" x14ac:dyDescent="0.25">
      <c r="A350" s="7"/>
      <c r="B350" s="11" t="s">
        <v>447</v>
      </c>
      <c r="C350" s="11" t="s">
        <v>6</v>
      </c>
      <c r="D350" s="10"/>
    </row>
    <row r="351" spans="1:4" x14ac:dyDescent="0.25">
      <c r="A351" s="7"/>
      <c r="B351" s="11" t="s">
        <v>1053</v>
      </c>
      <c r="C351" s="11" t="s">
        <v>6</v>
      </c>
      <c r="D351" s="10"/>
    </row>
    <row r="352" spans="1:4" x14ac:dyDescent="0.25">
      <c r="A352" s="7"/>
      <c r="B352" s="11" t="s">
        <v>117</v>
      </c>
      <c r="C352" s="11" t="s">
        <v>6</v>
      </c>
      <c r="D352" s="10"/>
    </row>
    <row r="353" spans="1:4" x14ac:dyDescent="0.25">
      <c r="A353" s="7"/>
      <c r="B353" s="11" t="s">
        <v>585</v>
      </c>
      <c r="C353" s="11" t="s">
        <v>6</v>
      </c>
      <c r="D353" s="10"/>
    </row>
    <row r="354" spans="1:4" x14ac:dyDescent="0.25">
      <c r="A354" s="7"/>
      <c r="B354" s="11" t="s">
        <v>118</v>
      </c>
      <c r="C354" s="11" t="s">
        <v>6</v>
      </c>
      <c r="D354" s="10"/>
    </row>
    <row r="355" spans="1:4" x14ac:dyDescent="0.25">
      <c r="A355" s="7"/>
      <c r="B355" s="8" t="s">
        <v>597</v>
      </c>
      <c r="C355" s="8" t="s">
        <v>6</v>
      </c>
      <c r="D355" s="10"/>
    </row>
    <row r="356" spans="1:4" x14ac:dyDescent="0.25">
      <c r="A356" s="7"/>
      <c r="B356" s="11" t="s">
        <v>448</v>
      </c>
      <c r="C356" s="11" t="s">
        <v>6</v>
      </c>
      <c r="D356" s="10"/>
    </row>
    <row r="357" spans="1:4" x14ac:dyDescent="0.25">
      <c r="A357" s="7"/>
      <c r="B357" s="8" t="s">
        <v>449</v>
      </c>
      <c r="C357" s="11" t="s">
        <v>6</v>
      </c>
      <c r="D357" s="10"/>
    </row>
    <row r="358" spans="1:4" x14ac:dyDescent="0.25">
      <c r="A358" s="7"/>
      <c r="B358" s="11" t="s">
        <v>357</v>
      </c>
      <c r="C358" s="8" t="s">
        <v>6</v>
      </c>
      <c r="D358" s="10"/>
    </row>
    <row r="359" spans="1:4" x14ac:dyDescent="0.25">
      <c r="A359" s="7"/>
      <c r="B359" s="8" t="s">
        <v>450</v>
      </c>
      <c r="C359" s="11" t="s">
        <v>6</v>
      </c>
      <c r="D359" s="10"/>
    </row>
    <row r="360" spans="1:4" x14ac:dyDescent="0.25">
      <c r="A360" s="7"/>
      <c r="B360" s="11" t="s">
        <v>358</v>
      </c>
      <c r="C360" s="8" t="s">
        <v>6</v>
      </c>
      <c r="D360" s="10"/>
    </row>
    <row r="361" spans="1:4" x14ac:dyDescent="0.25">
      <c r="A361" s="7"/>
      <c r="B361" s="11" t="s">
        <v>119</v>
      </c>
      <c r="C361" s="11" t="s">
        <v>6</v>
      </c>
      <c r="D361" s="10"/>
    </row>
    <row r="362" spans="1:4" x14ac:dyDescent="0.25">
      <c r="A362" s="7"/>
      <c r="B362" s="11" t="s">
        <v>628</v>
      </c>
      <c r="C362" s="11" t="s">
        <v>6</v>
      </c>
      <c r="D362" s="10"/>
    </row>
    <row r="363" spans="1:4" x14ac:dyDescent="0.25">
      <c r="A363" s="7"/>
      <c r="B363" s="11" t="s">
        <v>629</v>
      </c>
      <c r="C363" s="11" t="s">
        <v>6</v>
      </c>
      <c r="D363" s="10"/>
    </row>
    <row r="364" spans="1:4" x14ac:dyDescent="0.25">
      <c r="A364" s="7"/>
      <c r="B364" s="11" t="s">
        <v>828</v>
      </c>
      <c r="C364" s="11" t="s">
        <v>829</v>
      </c>
      <c r="D364" s="10"/>
    </row>
    <row r="365" spans="1:4" x14ac:dyDescent="0.25">
      <c r="A365" s="7"/>
      <c r="B365" s="11" t="s">
        <v>451</v>
      </c>
      <c r="C365" s="11" t="s">
        <v>6</v>
      </c>
      <c r="D365" s="10"/>
    </row>
    <row r="366" spans="1:4" x14ac:dyDescent="0.25">
      <c r="A366" s="7"/>
      <c r="B366" s="11" t="s">
        <v>830</v>
      </c>
      <c r="C366" s="11" t="s">
        <v>6</v>
      </c>
      <c r="D366" s="10"/>
    </row>
    <row r="367" spans="1:4" x14ac:dyDescent="0.25">
      <c r="A367" s="7"/>
      <c r="B367" s="11" t="s">
        <v>553</v>
      </c>
      <c r="C367" s="11" t="s">
        <v>6</v>
      </c>
      <c r="D367" s="10"/>
    </row>
    <row r="368" spans="1:4" x14ac:dyDescent="0.25">
      <c r="A368" s="7"/>
      <c r="B368" s="11" t="s">
        <v>554</v>
      </c>
      <c r="C368" s="11" t="s">
        <v>6</v>
      </c>
      <c r="D368" s="10"/>
    </row>
    <row r="369" spans="1:4" x14ac:dyDescent="0.25">
      <c r="A369" s="7"/>
      <c r="B369" s="11" t="s">
        <v>120</v>
      </c>
      <c r="C369" s="11" t="s">
        <v>23</v>
      </c>
      <c r="D369" s="10"/>
    </row>
    <row r="370" spans="1:4" x14ac:dyDescent="0.25">
      <c r="A370" s="7"/>
      <c r="B370" s="11" t="s">
        <v>638</v>
      </c>
      <c r="C370" s="11" t="s">
        <v>776</v>
      </c>
      <c r="D370" s="10"/>
    </row>
    <row r="371" spans="1:4" x14ac:dyDescent="0.25">
      <c r="A371" s="7"/>
      <c r="B371" s="11" t="s">
        <v>121</v>
      </c>
      <c r="C371" s="11" t="s">
        <v>6</v>
      </c>
      <c r="D371" s="10"/>
    </row>
    <row r="372" spans="1:4" x14ac:dyDescent="0.25">
      <c r="A372" s="7"/>
      <c r="B372" s="11" t="s">
        <v>122</v>
      </c>
      <c r="C372" s="11" t="s">
        <v>23</v>
      </c>
      <c r="D372" s="10"/>
    </row>
    <row r="373" spans="1:4" x14ac:dyDescent="0.25">
      <c r="A373" s="7"/>
      <c r="B373" s="11" t="s">
        <v>1227</v>
      </c>
      <c r="C373" s="11" t="s">
        <v>23</v>
      </c>
      <c r="D373" s="10"/>
    </row>
    <row r="374" spans="1:4" x14ac:dyDescent="0.25">
      <c r="A374" s="7"/>
      <c r="B374" s="11" t="s">
        <v>572</v>
      </c>
      <c r="C374" s="11" t="s">
        <v>23</v>
      </c>
      <c r="D374" s="10"/>
    </row>
    <row r="375" spans="1:4" x14ac:dyDescent="0.25">
      <c r="A375" s="7"/>
      <c r="B375" s="11" t="s">
        <v>814</v>
      </c>
      <c r="C375" s="11" t="s">
        <v>815</v>
      </c>
      <c r="D375" s="10"/>
    </row>
    <row r="376" spans="1:4" x14ac:dyDescent="0.25">
      <c r="A376" s="7"/>
      <c r="B376" s="11" t="s">
        <v>124</v>
      </c>
      <c r="C376" s="11" t="s">
        <v>23</v>
      </c>
      <c r="D376" s="10"/>
    </row>
    <row r="377" spans="1:4" x14ac:dyDescent="0.25">
      <c r="A377" s="7"/>
      <c r="B377" s="11" t="s">
        <v>668</v>
      </c>
      <c r="C377" s="11" t="s">
        <v>23</v>
      </c>
      <c r="D377" s="10"/>
    </row>
    <row r="378" spans="1:4" x14ac:dyDescent="0.25">
      <c r="A378" s="7"/>
      <c r="B378" s="11" t="s">
        <v>125</v>
      </c>
      <c r="C378" s="11" t="s">
        <v>23</v>
      </c>
      <c r="D378" s="10"/>
    </row>
    <row r="379" spans="1:4" x14ac:dyDescent="0.25">
      <c r="A379" s="7"/>
      <c r="B379" s="11" t="s">
        <v>562</v>
      </c>
      <c r="C379" s="11" t="s">
        <v>23</v>
      </c>
      <c r="D379" s="10"/>
    </row>
    <row r="380" spans="1:4" x14ac:dyDescent="0.25">
      <c r="A380" s="7"/>
      <c r="B380" s="11" t="s">
        <v>816</v>
      </c>
      <c r="C380" s="11" t="s">
        <v>126</v>
      </c>
      <c r="D380" s="10"/>
    </row>
    <row r="381" spans="1:4" x14ac:dyDescent="0.25">
      <c r="A381" s="7"/>
      <c r="B381" s="11" t="s">
        <v>573</v>
      </c>
      <c r="C381" s="11" t="s">
        <v>23</v>
      </c>
      <c r="D381" s="10"/>
    </row>
    <row r="382" spans="1:4" x14ac:dyDescent="0.25">
      <c r="A382" s="7"/>
      <c r="B382" s="11" t="s">
        <v>571</v>
      </c>
      <c r="C382" s="11" t="s">
        <v>126</v>
      </c>
      <c r="D382" s="10"/>
    </row>
    <row r="383" spans="1:4" x14ac:dyDescent="0.25">
      <c r="A383" s="7"/>
      <c r="B383" s="11" t="s">
        <v>123</v>
      </c>
      <c r="C383" s="11" t="s">
        <v>23</v>
      </c>
      <c r="D383" s="10"/>
    </row>
    <row r="384" spans="1:4" x14ac:dyDescent="0.25">
      <c r="A384" s="7"/>
      <c r="B384" s="11" t="s">
        <v>1097</v>
      </c>
      <c r="C384" s="11" t="s">
        <v>1295</v>
      </c>
      <c r="D384" s="10"/>
    </row>
    <row r="385" spans="1:4" x14ac:dyDescent="0.25">
      <c r="A385" s="7"/>
      <c r="B385" s="11" t="s">
        <v>452</v>
      </c>
      <c r="C385" s="11" t="s">
        <v>127</v>
      </c>
      <c r="D385" s="10"/>
    </row>
    <row r="386" spans="1:4" x14ac:dyDescent="0.25">
      <c r="A386" s="7"/>
      <c r="B386" s="11" t="s">
        <v>588</v>
      </c>
      <c r="C386" s="11" t="s">
        <v>127</v>
      </c>
      <c r="D386" s="10"/>
    </row>
    <row r="387" spans="1:4" x14ac:dyDescent="0.25">
      <c r="A387" s="7"/>
      <c r="B387" s="11" t="s">
        <v>128</v>
      </c>
      <c r="C387" s="11" t="s">
        <v>127</v>
      </c>
      <c r="D387" s="10"/>
    </row>
    <row r="388" spans="1:4" x14ac:dyDescent="0.25">
      <c r="A388" s="7"/>
      <c r="B388" s="11" t="s">
        <v>209</v>
      </c>
      <c r="C388" s="11" t="s">
        <v>6</v>
      </c>
      <c r="D388" s="10"/>
    </row>
    <row r="389" spans="1:4" x14ac:dyDescent="0.25">
      <c r="A389" s="7"/>
      <c r="B389" s="11" t="s">
        <v>129</v>
      </c>
      <c r="C389" s="11" t="s">
        <v>6</v>
      </c>
      <c r="D389" s="10"/>
    </row>
    <row r="390" spans="1:4" x14ac:dyDescent="0.25">
      <c r="A390" s="7"/>
      <c r="B390" s="11" t="s">
        <v>1045</v>
      </c>
      <c r="C390" s="11" t="s">
        <v>6</v>
      </c>
      <c r="D390" s="10"/>
    </row>
    <row r="391" spans="1:4" x14ac:dyDescent="0.25">
      <c r="A391" s="7"/>
      <c r="B391" s="11" t="s">
        <v>568</v>
      </c>
      <c r="C391" s="8" t="s">
        <v>639</v>
      </c>
      <c r="D391" s="10"/>
    </row>
    <row r="392" spans="1:4" x14ac:dyDescent="0.25">
      <c r="A392" s="7"/>
      <c r="B392" s="11" t="s">
        <v>584</v>
      </c>
      <c r="C392" s="11" t="s">
        <v>6</v>
      </c>
      <c r="D392" s="10"/>
    </row>
    <row r="393" spans="1:4" x14ac:dyDescent="0.25">
      <c r="A393" s="7"/>
      <c r="B393" s="11" t="s">
        <v>359</v>
      </c>
      <c r="C393" s="11" t="s">
        <v>6</v>
      </c>
      <c r="D393" s="10"/>
    </row>
    <row r="394" spans="1:4" x14ac:dyDescent="0.25">
      <c r="A394" s="7"/>
      <c r="B394" s="11" t="s">
        <v>1096</v>
      </c>
      <c r="C394" s="11" t="s">
        <v>842</v>
      </c>
      <c r="D394" s="10"/>
    </row>
    <row r="395" spans="1:4" x14ac:dyDescent="0.25">
      <c r="A395" s="7"/>
      <c r="B395" s="8" t="s">
        <v>660</v>
      </c>
      <c r="C395" s="8" t="s">
        <v>1266</v>
      </c>
      <c r="D395" s="10"/>
    </row>
    <row r="396" spans="1:4" x14ac:dyDescent="0.25">
      <c r="A396" s="7"/>
      <c r="B396" s="11" t="s">
        <v>962</v>
      </c>
      <c r="C396" s="11" t="s">
        <v>639</v>
      </c>
      <c r="D396" s="10"/>
    </row>
    <row r="397" spans="1:4" x14ac:dyDescent="0.25">
      <c r="A397" s="7"/>
      <c r="B397" s="11" t="s">
        <v>963</v>
      </c>
      <c r="C397" s="11" t="s">
        <v>777</v>
      </c>
      <c r="D397" s="10"/>
    </row>
    <row r="398" spans="1:4" x14ac:dyDescent="0.25">
      <c r="A398" s="7"/>
      <c r="B398" s="8" t="s">
        <v>788</v>
      </c>
      <c r="C398" s="8" t="s">
        <v>377</v>
      </c>
      <c r="D398" s="10"/>
    </row>
    <row r="399" spans="1:4" x14ac:dyDescent="0.25">
      <c r="A399" s="7"/>
      <c r="B399" s="11" t="s">
        <v>592</v>
      </c>
      <c r="C399" s="8" t="s">
        <v>8</v>
      </c>
      <c r="D399" s="10"/>
    </row>
    <row r="400" spans="1:4" x14ac:dyDescent="0.25">
      <c r="A400" s="7"/>
      <c r="B400" s="11" t="s">
        <v>130</v>
      </c>
      <c r="C400" s="11" t="s">
        <v>8</v>
      </c>
      <c r="D400" s="10"/>
    </row>
    <row r="401" spans="1:4" x14ac:dyDescent="0.25">
      <c r="A401" s="7"/>
      <c r="B401" s="11" t="s">
        <v>131</v>
      </c>
      <c r="C401" s="11" t="s">
        <v>6</v>
      </c>
      <c r="D401" s="10"/>
    </row>
    <row r="402" spans="1:4" x14ac:dyDescent="0.25">
      <c r="A402" s="7"/>
      <c r="B402" s="11" t="s">
        <v>132</v>
      </c>
      <c r="C402" s="11" t="s">
        <v>6</v>
      </c>
      <c r="D402" s="10"/>
    </row>
    <row r="403" spans="1:4" x14ac:dyDescent="0.25">
      <c r="A403" s="7"/>
      <c r="B403" s="11" t="s">
        <v>360</v>
      </c>
      <c r="C403" s="11" t="s">
        <v>6</v>
      </c>
      <c r="D403" s="10"/>
    </row>
    <row r="404" spans="1:4" x14ac:dyDescent="0.25">
      <c r="A404" s="7"/>
      <c r="B404" s="11" t="s">
        <v>1216</v>
      </c>
      <c r="C404" s="11" t="s">
        <v>1217</v>
      </c>
      <c r="D404" s="10"/>
    </row>
    <row r="405" spans="1:4" x14ac:dyDescent="0.25">
      <c r="A405" s="7"/>
      <c r="B405" s="11" t="s">
        <v>133</v>
      </c>
      <c r="C405" s="11" t="s">
        <v>6</v>
      </c>
      <c r="D405" s="10"/>
    </row>
    <row r="406" spans="1:4" x14ac:dyDescent="0.25">
      <c r="A406" s="7"/>
      <c r="B406" s="11" t="s">
        <v>134</v>
      </c>
      <c r="C406" s="11" t="s">
        <v>6</v>
      </c>
      <c r="D406" s="10"/>
    </row>
    <row r="407" spans="1:4" x14ac:dyDescent="0.25">
      <c r="A407" s="7"/>
      <c r="B407" s="8" t="s">
        <v>673</v>
      </c>
      <c r="C407" s="8" t="s">
        <v>6</v>
      </c>
      <c r="D407" s="10"/>
    </row>
    <row r="408" spans="1:4" x14ac:dyDescent="0.25">
      <c r="A408" s="7"/>
      <c r="B408" s="15" t="s">
        <v>135</v>
      </c>
      <c r="C408" s="15" t="s">
        <v>6</v>
      </c>
      <c r="D408" s="10"/>
    </row>
    <row r="409" spans="1:4" x14ac:dyDescent="0.25">
      <c r="A409" s="7"/>
      <c r="B409" s="8" t="s">
        <v>906</v>
      </c>
      <c r="C409" s="11" t="s">
        <v>6</v>
      </c>
      <c r="D409" s="10"/>
    </row>
    <row r="410" spans="1:4" x14ac:dyDescent="0.25">
      <c r="A410" s="7"/>
      <c r="B410" s="11" t="s">
        <v>136</v>
      </c>
      <c r="C410" s="11" t="s">
        <v>6</v>
      </c>
      <c r="D410" s="10"/>
    </row>
    <row r="411" spans="1:4" x14ac:dyDescent="0.25">
      <c r="A411" s="7"/>
      <c r="B411" s="11" t="s">
        <v>945</v>
      </c>
      <c r="C411" s="11" t="s">
        <v>9</v>
      </c>
      <c r="D411" s="10"/>
    </row>
    <row r="412" spans="1:4" x14ac:dyDescent="0.25">
      <c r="A412" s="7"/>
      <c r="B412" s="11" t="s">
        <v>361</v>
      </c>
      <c r="C412" s="11" t="s">
        <v>9</v>
      </c>
      <c r="D412" s="10"/>
    </row>
    <row r="413" spans="1:4" x14ac:dyDescent="0.25">
      <c r="A413" s="7"/>
      <c r="B413" s="11" t="s">
        <v>591</v>
      </c>
      <c r="C413" s="11" t="s">
        <v>9</v>
      </c>
      <c r="D413" s="10"/>
    </row>
    <row r="414" spans="1:4" x14ac:dyDescent="0.25">
      <c r="A414" s="7"/>
      <c r="B414" s="11" t="s">
        <v>137</v>
      </c>
      <c r="C414" s="11" t="s">
        <v>9</v>
      </c>
      <c r="D414" s="10"/>
    </row>
    <row r="415" spans="1:4" x14ac:dyDescent="0.25">
      <c r="A415" s="7"/>
      <c r="B415" s="11" t="s">
        <v>453</v>
      </c>
      <c r="C415" s="11" t="s">
        <v>9</v>
      </c>
      <c r="D415" s="10"/>
    </row>
    <row r="416" spans="1:4" x14ac:dyDescent="0.25">
      <c r="A416" s="7"/>
      <c r="B416" s="11" t="s">
        <v>362</v>
      </c>
      <c r="C416" s="11" t="s">
        <v>9</v>
      </c>
      <c r="D416" s="10"/>
    </row>
    <row r="417" spans="1:4" x14ac:dyDescent="0.25">
      <c r="A417" s="7"/>
      <c r="B417" s="11" t="s">
        <v>1098</v>
      </c>
      <c r="C417" s="11" t="s">
        <v>6</v>
      </c>
      <c r="D417" s="10"/>
    </row>
    <row r="418" spans="1:4" x14ac:dyDescent="0.25">
      <c r="A418" s="7"/>
      <c r="B418" s="11" t="s">
        <v>840</v>
      </c>
      <c r="C418" s="11" t="s">
        <v>9</v>
      </c>
      <c r="D418" s="10"/>
    </row>
    <row r="419" spans="1:4" x14ac:dyDescent="0.25">
      <c r="A419" s="7"/>
      <c r="B419" s="11" t="s">
        <v>138</v>
      </c>
      <c r="C419" s="11" t="s">
        <v>9</v>
      </c>
      <c r="D419" s="10"/>
    </row>
    <row r="420" spans="1:4" x14ac:dyDescent="0.25">
      <c r="A420" s="7"/>
      <c r="B420" s="11" t="s">
        <v>139</v>
      </c>
      <c r="C420" s="11" t="s">
        <v>9</v>
      </c>
      <c r="D420" s="10"/>
    </row>
    <row r="421" spans="1:4" x14ac:dyDescent="0.25">
      <c r="A421" s="7"/>
      <c r="B421" s="11" t="s">
        <v>140</v>
      </c>
      <c r="C421" s="11" t="s">
        <v>9</v>
      </c>
      <c r="D421" s="10"/>
    </row>
    <row r="422" spans="1:4" x14ac:dyDescent="0.25">
      <c r="A422" s="7"/>
      <c r="B422" s="11" t="s">
        <v>141</v>
      </c>
      <c r="C422" s="11" t="s">
        <v>9</v>
      </c>
      <c r="D422" s="10"/>
    </row>
    <row r="423" spans="1:4" x14ac:dyDescent="0.25">
      <c r="A423" s="7"/>
      <c r="B423" s="11" t="s">
        <v>363</v>
      </c>
      <c r="C423" s="11" t="s">
        <v>9</v>
      </c>
      <c r="D423" s="10"/>
    </row>
    <row r="424" spans="1:4" x14ac:dyDescent="0.25">
      <c r="A424" s="7"/>
      <c r="B424" s="8" t="s">
        <v>560</v>
      </c>
      <c r="C424" s="8" t="s">
        <v>6</v>
      </c>
      <c r="D424" s="10"/>
    </row>
    <row r="425" spans="1:4" x14ac:dyDescent="0.25">
      <c r="A425" s="7"/>
      <c r="B425" s="8" t="s">
        <v>971</v>
      </c>
      <c r="C425" s="8" t="s">
        <v>6</v>
      </c>
      <c r="D425" s="10"/>
    </row>
    <row r="426" spans="1:4" x14ac:dyDescent="0.25">
      <c r="A426" s="7"/>
      <c r="B426" s="11" t="s">
        <v>142</v>
      </c>
      <c r="C426" s="11" t="s">
        <v>6</v>
      </c>
      <c r="D426" s="10"/>
    </row>
    <row r="427" spans="1:4" x14ac:dyDescent="0.25">
      <c r="A427" s="7"/>
      <c r="B427" s="11" t="s">
        <v>143</v>
      </c>
      <c r="C427" s="11" t="s">
        <v>6</v>
      </c>
      <c r="D427" s="10"/>
    </row>
    <row r="428" spans="1:4" x14ac:dyDescent="0.25">
      <c r="A428" s="7"/>
      <c r="B428" s="11" t="s">
        <v>380</v>
      </c>
      <c r="C428" s="11" t="s">
        <v>454</v>
      </c>
      <c r="D428" s="10"/>
    </row>
    <row r="429" spans="1:4" x14ac:dyDescent="0.25">
      <c r="A429" s="7"/>
      <c r="B429" s="11" t="s">
        <v>379</v>
      </c>
      <c r="C429" s="11" t="s">
        <v>6</v>
      </c>
      <c r="D429" s="10"/>
    </row>
    <row r="430" spans="1:4" x14ac:dyDescent="0.25">
      <c r="A430" s="7"/>
      <c r="B430" s="11" t="s">
        <v>145</v>
      </c>
      <c r="C430" s="11" t="s">
        <v>6</v>
      </c>
      <c r="D430" s="10"/>
    </row>
    <row r="431" spans="1:4" x14ac:dyDescent="0.25">
      <c r="A431" s="7"/>
      <c r="B431" s="11" t="s">
        <v>146</v>
      </c>
      <c r="C431" s="11" t="s">
        <v>6</v>
      </c>
      <c r="D431" s="10"/>
    </row>
    <row r="432" spans="1:4" x14ac:dyDescent="0.25">
      <c r="A432" s="7"/>
      <c r="B432" s="11" t="s">
        <v>151</v>
      </c>
      <c r="C432" s="11" t="s">
        <v>144</v>
      </c>
      <c r="D432" s="10"/>
    </row>
    <row r="433" spans="1:4" x14ac:dyDescent="0.25">
      <c r="A433" s="7"/>
      <c r="B433" s="11" t="s">
        <v>1046</v>
      </c>
      <c r="C433" s="11" t="s">
        <v>6</v>
      </c>
      <c r="D433" s="10"/>
    </row>
    <row r="434" spans="1:4" x14ac:dyDescent="0.25">
      <c r="A434" s="7"/>
      <c r="B434" s="11" t="s">
        <v>147</v>
      </c>
      <c r="C434" s="11" t="s">
        <v>6</v>
      </c>
      <c r="D434" s="10"/>
    </row>
    <row r="435" spans="1:4" x14ac:dyDescent="0.25">
      <c r="A435" s="7"/>
      <c r="B435" s="11" t="s">
        <v>148</v>
      </c>
      <c r="C435" s="11" t="s">
        <v>144</v>
      </c>
      <c r="D435" s="10"/>
    </row>
    <row r="436" spans="1:4" x14ac:dyDescent="0.25">
      <c r="A436" s="7"/>
      <c r="B436" s="11" t="s">
        <v>1047</v>
      </c>
      <c r="C436" s="11" t="s">
        <v>6</v>
      </c>
      <c r="D436" s="10"/>
    </row>
    <row r="437" spans="1:4" x14ac:dyDescent="0.25">
      <c r="A437" s="7"/>
      <c r="B437" s="11" t="s">
        <v>149</v>
      </c>
      <c r="C437" s="11" t="s">
        <v>144</v>
      </c>
      <c r="D437" s="10"/>
    </row>
    <row r="438" spans="1:4" x14ac:dyDescent="0.25">
      <c r="A438" s="7"/>
      <c r="B438" s="11" t="s">
        <v>364</v>
      </c>
      <c r="C438" s="11" t="s">
        <v>144</v>
      </c>
      <c r="D438" s="10"/>
    </row>
    <row r="439" spans="1:4" x14ac:dyDescent="0.25">
      <c r="A439" s="7"/>
      <c r="B439" s="11" t="s">
        <v>1241</v>
      </c>
      <c r="C439" s="11" t="s">
        <v>1236</v>
      </c>
      <c r="D439" s="10"/>
    </row>
    <row r="440" spans="1:4" x14ac:dyDescent="0.25">
      <c r="A440" s="7"/>
      <c r="B440" s="11" t="s">
        <v>1243</v>
      </c>
      <c r="C440" s="11" t="s">
        <v>144</v>
      </c>
      <c r="D440" s="10"/>
    </row>
    <row r="441" spans="1:4" x14ac:dyDescent="0.25">
      <c r="A441" s="7"/>
      <c r="B441" s="11" t="s">
        <v>150</v>
      </c>
      <c r="C441" s="11" t="s">
        <v>144</v>
      </c>
      <c r="D441" s="10"/>
    </row>
    <row r="442" spans="1:4" x14ac:dyDescent="0.25">
      <c r="A442" s="7"/>
      <c r="B442" s="5" t="s">
        <v>1048</v>
      </c>
      <c r="C442" s="5" t="s">
        <v>6</v>
      </c>
      <c r="D442" s="10"/>
    </row>
    <row r="443" spans="1:4" x14ac:dyDescent="0.25">
      <c r="A443" s="7"/>
      <c r="B443" s="11" t="s">
        <v>831</v>
      </c>
      <c r="C443" s="11" t="s">
        <v>6</v>
      </c>
      <c r="D443" s="10"/>
    </row>
    <row r="444" spans="1:4" x14ac:dyDescent="0.25">
      <c r="A444" s="7"/>
      <c r="B444" s="11" t="s">
        <v>1234</v>
      </c>
      <c r="C444" s="11" t="s">
        <v>6</v>
      </c>
      <c r="D444" s="10"/>
    </row>
    <row r="445" spans="1:4" x14ac:dyDescent="0.25">
      <c r="A445" s="7"/>
      <c r="B445" s="11" t="s">
        <v>1233</v>
      </c>
      <c r="C445" s="11" t="s">
        <v>6</v>
      </c>
      <c r="D445" s="10"/>
    </row>
    <row r="446" spans="1:4" x14ac:dyDescent="0.25">
      <c r="A446" s="7"/>
      <c r="B446" s="11" t="s">
        <v>152</v>
      </c>
      <c r="C446" s="11" t="s">
        <v>144</v>
      </c>
      <c r="D446" s="10"/>
    </row>
    <row r="447" spans="1:4" x14ac:dyDescent="0.25">
      <c r="A447" s="7"/>
      <c r="B447" s="11" t="s">
        <v>576</v>
      </c>
      <c r="C447" s="11" t="s">
        <v>6</v>
      </c>
      <c r="D447" s="10"/>
    </row>
    <row r="448" spans="1:4" x14ac:dyDescent="0.25">
      <c r="A448" s="7"/>
      <c r="B448" s="11" t="s">
        <v>153</v>
      </c>
      <c r="C448" s="11" t="s">
        <v>9</v>
      </c>
      <c r="D448" s="10"/>
    </row>
    <row r="449" spans="1:4" x14ac:dyDescent="0.25">
      <c r="A449" s="7"/>
      <c r="B449" s="11" t="s">
        <v>154</v>
      </c>
      <c r="C449" s="11" t="s">
        <v>6</v>
      </c>
      <c r="D449" s="10"/>
    </row>
    <row r="450" spans="1:4" x14ac:dyDescent="0.25">
      <c r="A450" s="7"/>
      <c r="B450" s="11" t="s">
        <v>789</v>
      </c>
      <c r="C450" s="11" t="s">
        <v>6</v>
      </c>
      <c r="D450" s="10"/>
    </row>
    <row r="451" spans="1:4" x14ac:dyDescent="0.25">
      <c r="A451" s="7"/>
      <c r="B451" s="11" t="s">
        <v>155</v>
      </c>
      <c r="C451" s="11" t="s">
        <v>6</v>
      </c>
      <c r="D451" s="10"/>
    </row>
    <row r="452" spans="1:4" x14ac:dyDescent="0.25">
      <c r="A452" s="7"/>
      <c r="B452" s="11" t="s">
        <v>570</v>
      </c>
      <c r="C452" s="11" t="s">
        <v>6</v>
      </c>
      <c r="D452" s="10"/>
    </row>
    <row r="453" spans="1:4" x14ac:dyDescent="0.25">
      <c r="A453" s="7"/>
      <c r="B453" s="11" t="s">
        <v>1205</v>
      </c>
      <c r="C453" s="11" t="s">
        <v>6</v>
      </c>
      <c r="D453" s="10"/>
    </row>
    <row r="454" spans="1:4" x14ac:dyDescent="0.25">
      <c r="A454" s="7"/>
      <c r="B454" s="8" t="s">
        <v>156</v>
      </c>
      <c r="C454" s="11" t="s">
        <v>6</v>
      </c>
      <c r="D454" s="10"/>
    </row>
    <row r="455" spans="1:4" x14ac:dyDescent="0.25">
      <c r="A455" s="7"/>
      <c r="B455" s="11" t="s">
        <v>790</v>
      </c>
      <c r="C455" s="8" t="s">
        <v>6</v>
      </c>
      <c r="D455" s="10"/>
    </row>
    <row r="456" spans="1:4" x14ac:dyDescent="0.25">
      <c r="A456" s="7"/>
      <c r="B456" s="11" t="s">
        <v>1063</v>
      </c>
      <c r="C456" s="8" t="s">
        <v>6</v>
      </c>
      <c r="D456" s="10"/>
    </row>
    <row r="457" spans="1:4" x14ac:dyDescent="0.25">
      <c r="A457" s="7"/>
      <c r="B457" s="11" t="s">
        <v>157</v>
      </c>
      <c r="C457" s="11" t="s">
        <v>455</v>
      </c>
      <c r="D457" s="10"/>
    </row>
    <row r="458" spans="1:4" x14ac:dyDescent="0.25">
      <c r="A458" s="7"/>
      <c r="B458" s="11" t="s">
        <v>1041</v>
      </c>
      <c r="C458" s="11" t="s">
        <v>6</v>
      </c>
      <c r="D458" s="10"/>
    </row>
    <row r="459" spans="1:4" x14ac:dyDescent="0.25">
      <c r="A459" s="7"/>
      <c r="B459" s="11" t="s">
        <v>1042</v>
      </c>
      <c r="C459" s="11" t="s">
        <v>6</v>
      </c>
      <c r="D459" s="10"/>
    </row>
    <row r="460" spans="1:4" x14ac:dyDescent="0.25">
      <c r="A460" s="7"/>
      <c r="B460" s="11" t="s">
        <v>1228</v>
      </c>
      <c r="C460" s="11" t="s">
        <v>6</v>
      </c>
      <c r="D460" s="10"/>
    </row>
    <row r="461" spans="1:4" x14ac:dyDescent="0.25">
      <c r="A461" s="7"/>
      <c r="B461" s="11" t="s">
        <v>1229</v>
      </c>
      <c r="C461" s="11" t="s">
        <v>6</v>
      </c>
      <c r="D461" s="10"/>
    </row>
    <row r="462" spans="1:4" x14ac:dyDescent="0.25">
      <c r="A462" s="7"/>
      <c r="B462" s="11" t="s">
        <v>1230</v>
      </c>
      <c r="C462" s="11" t="s">
        <v>6</v>
      </c>
      <c r="D462" s="10"/>
    </row>
    <row r="463" spans="1:4" x14ac:dyDescent="0.25">
      <c r="A463" s="7"/>
      <c r="B463" s="11" t="s">
        <v>1231</v>
      </c>
      <c r="C463" s="11" t="s">
        <v>6</v>
      </c>
      <c r="D463" s="10"/>
    </row>
    <row r="464" spans="1:4" x14ac:dyDescent="0.25">
      <c r="A464" s="7"/>
      <c r="B464" s="11" t="s">
        <v>1232</v>
      </c>
      <c r="C464" s="11" t="s">
        <v>6</v>
      </c>
      <c r="D464" s="10"/>
    </row>
    <row r="465" spans="1:4" x14ac:dyDescent="0.25">
      <c r="A465" s="7"/>
      <c r="B465" s="11" t="s">
        <v>456</v>
      </c>
      <c r="C465" s="11" t="s">
        <v>6</v>
      </c>
      <c r="D465" s="10"/>
    </row>
    <row r="466" spans="1:4" x14ac:dyDescent="0.25">
      <c r="A466" s="7"/>
      <c r="B466" s="11" t="s">
        <v>457</v>
      </c>
      <c r="C466" s="11" t="s">
        <v>6</v>
      </c>
      <c r="D466" s="10"/>
    </row>
    <row r="467" spans="1:4" x14ac:dyDescent="0.25">
      <c r="A467" s="7"/>
      <c r="B467" s="11" t="s">
        <v>365</v>
      </c>
      <c r="C467" s="11" t="s">
        <v>6</v>
      </c>
      <c r="D467" s="10"/>
    </row>
    <row r="468" spans="1:4" x14ac:dyDescent="0.25">
      <c r="A468" s="7"/>
      <c r="B468" s="11" t="s">
        <v>374</v>
      </c>
      <c r="C468" s="11" t="s">
        <v>6</v>
      </c>
      <c r="D468" s="10"/>
    </row>
    <row r="469" spans="1:4" x14ac:dyDescent="0.25">
      <c r="A469" s="7"/>
      <c r="B469" s="11" t="s">
        <v>458</v>
      </c>
      <c r="C469" s="11" t="s">
        <v>6</v>
      </c>
      <c r="D469" s="10"/>
    </row>
    <row r="470" spans="1:4" x14ac:dyDescent="0.25">
      <c r="A470" s="7"/>
      <c r="B470" s="11" t="s">
        <v>556</v>
      </c>
      <c r="C470" s="11" t="s">
        <v>6</v>
      </c>
      <c r="D470" s="10"/>
    </row>
    <row r="471" spans="1:4" x14ac:dyDescent="0.25">
      <c r="A471" s="7"/>
      <c r="B471" s="8" t="s">
        <v>778</v>
      </c>
      <c r="C471" s="11" t="s">
        <v>6</v>
      </c>
      <c r="D471" s="10"/>
    </row>
    <row r="472" spans="1:4" x14ac:dyDescent="0.25">
      <c r="A472" s="7"/>
      <c r="B472" s="11" t="s">
        <v>158</v>
      </c>
      <c r="C472" s="11" t="s">
        <v>6</v>
      </c>
      <c r="D472" s="10"/>
    </row>
    <row r="473" spans="1:4" x14ac:dyDescent="0.25">
      <c r="A473" s="7"/>
      <c r="B473" s="11" t="s">
        <v>159</v>
      </c>
      <c r="C473" s="11" t="s">
        <v>6</v>
      </c>
      <c r="D473" s="10"/>
    </row>
    <row r="474" spans="1:4" x14ac:dyDescent="0.25">
      <c r="A474" s="7"/>
      <c r="B474" s="11" t="s">
        <v>160</v>
      </c>
      <c r="C474" s="11" t="s">
        <v>6</v>
      </c>
      <c r="D474" s="10"/>
    </row>
    <row r="475" spans="1:4" x14ac:dyDescent="0.25">
      <c r="A475" s="7"/>
      <c r="B475" s="11" t="s">
        <v>161</v>
      </c>
      <c r="C475" s="11" t="s">
        <v>6</v>
      </c>
      <c r="D475" s="10"/>
    </row>
    <row r="476" spans="1:4" x14ac:dyDescent="0.25">
      <c r="A476" s="7"/>
      <c r="B476" s="11" t="s">
        <v>162</v>
      </c>
      <c r="C476" s="11" t="s">
        <v>6</v>
      </c>
      <c r="D476" s="10"/>
    </row>
    <row r="477" spans="1:4" x14ac:dyDescent="0.25">
      <c r="A477" s="7"/>
      <c r="B477" s="11" t="s">
        <v>163</v>
      </c>
      <c r="C477" s="11" t="s">
        <v>6</v>
      </c>
      <c r="D477" s="10"/>
    </row>
    <row r="478" spans="1:4" x14ac:dyDescent="0.25">
      <c r="A478" s="7"/>
      <c r="B478" s="11" t="s">
        <v>407</v>
      </c>
      <c r="C478" s="11" t="s">
        <v>6</v>
      </c>
      <c r="D478" s="10"/>
    </row>
    <row r="479" spans="1:4" x14ac:dyDescent="0.25">
      <c r="A479" s="7"/>
      <c r="B479" s="11" t="s">
        <v>164</v>
      </c>
      <c r="C479" s="11" t="s">
        <v>6</v>
      </c>
      <c r="D479" s="10"/>
    </row>
    <row r="480" spans="1:4" x14ac:dyDescent="0.25">
      <c r="A480" s="7"/>
      <c r="B480" s="11" t="s">
        <v>165</v>
      </c>
      <c r="C480" s="11" t="s">
        <v>6</v>
      </c>
      <c r="D480" s="10"/>
    </row>
    <row r="481" spans="1:4" x14ac:dyDescent="0.25">
      <c r="A481" s="7"/>
      <c r="B481" s="11" t="s">
        <v>594</v>
      </c>
      <c r="C481" s="11" t="s">
        <v>6</v>
      </c>
      <c r="D481" s="10"/>
    </row>
    <row r="482" spans="1:4" x14ac:dyDescent="0.25">
      <c r="A482" s="7"/>
      <c r="B482" s="8" t="s">
        <v>366</v>
      </c>
      <c r="C482" s="11" t="s">
        <v>6</v>
      </c>
      <c r="D482" s="10"/>
    </row>
    <row r="483" spans="1:4" x14ac:dyDescent="0.25">
      <c r="A483" s="7"/>
      <c r="B483" s="8" t="s">
        <v>595</v>
      </c>
      <c r="C483" s="11" t="s">
        <v>6</v>
      </c>
      <c r="D483" s="10"/>
    </row>
    <row r="484" spans="1:4" x14ac:dyDescent="0.25">
      <c r="A484" s="7"/>
      <c r="B484" s="8" t="s">
        <v>459</v>
      </c>
      <c r="C484" s="8" t="s">
        <v>6</v>
      </c>
      <c r="D484" s="10"/>
    </row>
    <row r="485" spans="1:4" x14ac:dyDescent="0.25">
      <c r="A485" s="7"/>
      <c r="B485" s="11" t="s">
        <v>166</v>
      </c>
      <c r="C485" s="8" t="s">
        <v>6</v>
      </c>
      <c r="D485" s="10"/>
    </row>
    <row r="486" spans="1:4" x14ac:dyDescent="0.25">
      <c r="A486" s="7"/>
      <c r="B486" s="11" t="s">
        <v>167</v>
      </c>
      <c r="C486" s="11" t="s">
        <v>6</v>
      </c>
      <c r="D486" s="10"/>
    </row>
    <row r="487" spans="1:4" x14ac:dyDescent="0.25">
      <c r="A487" s="7"/>
      <c r="B487" s="11" t="s">
        <v>408</v>
      </c>
      <c r="C487" s="11" t="s">
        <v>6</v>
      </c>
      <c r="D487" s="10"/>
    </row>
    <row r="488" spans="1:4" x14ac:dyDescent="0.25">
      <c r="A488" s="7"/>
      <c r="B488" s="11" t="s">
        <v>375</v>
      </c>
      <c r="C488" s="11" t="s">
        <v>6</v>
      </c>
      <c r="D488" s="10"/>
    </row>
    <row r="489" spans="1:4" x14ac:dyDescent="0.25">
      <c r="A489" s="7"/>
      <c r="B489" s="11" t="s">
        <v>847</v>
      </c>
      <c r="C489" s="11" t="s">
        <v>6</v>
      </c>
      <c r="D489" s="10"/>
    </row>
    <row r="490" spans="1:4" x14ac:dyDescent="0.25">
      <c r="A490" s="7"/>
      <c r="B490" s="11" t="s">
        <v>569</v>
      </c>
      <c r="C490" s="11" t="s">
        <v>6</v>
      </c>
      <c r="D490" s="10"/>
    </row>
    <row r="491" spans="1:4" x14ac:dyDescent="0.25">
      <c r="A491" s="7"/>
      <c r="B491" s="11" t="s">
        <v>168</v>
      </c>
      <c r="C491" s="11" t="s">
        <v>6</v>
      </c>
      <c r="D491" s="10"/>
    </row>
    <row r="492" spans="1:4" x14ac:dyDescent="0.25">
      <c r="A492" s="7"/>
      <c r="B492" s="8" t="s">
        <v>169</v>
      </c>
      <c r="C492" s="11" t="s">
        <v>6</v>
      </c>
      <c r="D492" s="10"/>
    </row>
    <row r="493" spans="1:4" x14ac:dyDescent="0.25">
      <c r="A493" s="7"/>
      <c r="B493" s="11" t="s">
        <v>170</v>
      </c>
      <c r="C493" s="8" t="s">
        <v>6</v>
      </c>
      <c r="D493" s="10"/>
    </row>
    <row r="494" spans="1:4" x14ac:dyDescent="0.25">
      <c r="A494" s="7"/>
      <c r="B494" s="8" t="s">
        <v>171</v>
      </c>
      <c r="C494" s="11" t="s">
        <v>6</v>
      </c>
      <c r="D494" s="10"/>
    </row>
    <row r="495" spans="1:4" x14ac:dyDescent="0.25">
      <c r="A495" s="7"/>
      <c r="B495" s="11" t="s">
        <v>172</v>
      </c>
      <c r="C495" s="8" t="s">
        <v>6</v>
      </c>
      <c r="D495" s="10"/>
    </row>
    <row r="496" spans="1:4" x14ac:dyDescent="0.25">
      <c r="A496" s="7"/>
      <c r="B496" s="11" t="s">
        <v>834</v>
      </c>
      <c r="C496" s="8" t="s">
        <v>6</v>
      </c>
      <c r="D496" s="10"/>
    </row>
    <row r="497" spans="1:4" x14ac:dyDescent="0.25">
      <c r="A497" s="7"/>
      <c r="B497" s="11" t="s">
        <v>779</v>
      </c>
      <c r="C497" s="11" t="s">
        <v>6</v>
      </c>
      <c r="D497" s="10"/>
    </row>
    <row r="498" spans="1:4" x14ac:dyDescent="0.25">
      <c r="A498" s="7"/>
      <c r="B498" s="11" t="s">
        <v>173</v>
      </c>
      <c r="C498" s="11" t="s">
        <v>6</v>
      </c>
      <c r="D498" s="10"/>
    </row>
    <row r="499" spans="1:4" x14ac:dyDescent="0.25">
      <c r="A499" s="7"/>
      <c r="B499" s="11" t="s">
        <v>174</v>
      </c>
      <c r="C499" s="11" t="s">
        <v>6</v>
      </c>
      <c r="D499" s="10"/>
    </row>
    <row r="500" spans="1:4" x14ac:dyDescent="0.25">
      <c r="A500" s="7"/>
      <c r="B500" s="11" t="s">
        <v>367</v>
      </c>
      <c r="C500" s="11" t="s">
        <v>23</v>
      </c>
      <c r="D500" s="10"/>
    </row>
    <row r="501" spans="1:4" x14ac:dyDescent="0.25">
      <c r="A501" s="7"/>
      <c r="B501" s="11" t="s">
        <v>175</v>
      </c>
      <c r="C501" s="11" t="s">
        <v>23</v>
      </c>
      <c r="D501" s="10"/>
    </row>
    <row r="502" spans="1:4" x14ac:dyDescent="0.25">
      <c r="A502" s="7"/>
      <c r="B502" s="11" t="s">
        <v>368</v>
      </c>
      <c r="C502" s="11" t="s">
        <v>23</v>
      </c>
      <c r="D502" s="10"/>
    </row>
    <row r="503" spans="1:4" x14ac:dyDescent="0.25">
      <c r="A503" s="7"/>
      <c r="B503" s="11" t="s">
        <v>938</v>
      </c>
      <c r="C503" s="11" t="s">
        <v>23</v>
      </c>
      <c r="D503" s="10"/>
    </row>
    <row r="504" spans="1:4" x14ac:dyDescent="0.25">
      <c r="A504" s="7"/>
      <c r="B504" s="11" t="s">
        <v>663</v>
      </c>
      <c r="C504" s="11" t="s">
        <v>23</v>
      </c>
      <c r="D504" s="10"/>
    </row>
    <row r="505" spans="1:4" x14ac:dyDescent="0.25">
      <c r="A505" s="7"/>
      <c r="B505" s="11" t="s">
        <v>1296</v>
      </c>
      <c r="C505" s="11" t="s">
        <v>23</v>
      </c>
      <c r="D505" s="10"/>
    </row>
    <row r="506" spans="1:4" x14ac:dyDescent="0.25">
      <c r="A506" s="7"/>
      <c r="B506" s="11" t="s">
        <v>1297</v>
      </c>
      <c r="C506" s="11" t="s">
        <v>23</v>
      </c>
      <c r="D506" s="10"/>
    </row>
    <row r="507" spans="1:4" x14ac:dyDescent="0.25">
      <c r="A507" s="7"/>
      <c r="B507" s="11" t="s">
        <v>1221</v>
      </c>
      <c r="C507" s="11"/>
      <c r="D507" s="10"/>
    </row>
    <row r="508" spans="1:4" x14ac:dyDescent="0.25">
      <c r="A508" s="7"/>
      <c r="B508" s="11" t="s">
        <v>1222</v>
      </c>
      <c r="C508" s="11" t="s">
        <v>8</v>
      </c>
      <c r="D508" s="10"/>
    </row>
    <row r="509" spans="1:4" x14ac:dyDescent="0.25">
      <c r="A509" s="7"/>
      <c r="B509" s="11" t="s">
        <v>460</v>
      </c>
      <c r="C509" s="8" t="s">
        <v>8</v>
      </c>
      <c r="D509" s="10"/>
    </row>
    <row r="510" spans="1:4" x14ac:dyDescent="0.25">
      <c r="A510" s="7"/>
      <c r="B510" s="11" t="s">
        <v>176</v>
      </c>
      <c r="C510" s="11" t="s">
        <v>8</v>
      </c>
      <c r="D510" s="10"/>
    </row>
    <row r="511" spans="1:4" x14ac:dyDescent="0.25">
      <c r="A511" s="7"/>
      <c r="B511" s="11" t="s">
        <v>640</v>
      </c>
      <c r="C511" s="11" t="s">
        <v>8</v>
      </c>
      <c r="D511" s="10"/>
    </row>
    <row r="512" spans="1:4" x14ac:dyDescent="0.25">
      <c r="A512" s="7"/>
      <c r="B512" s="11" t="s">
        <v>1099</v>
      </c>
      <c r="C512" s="11" t="s">
        <v>6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46" t="s">
        <v>12</v>
      </c>
      <c r="B1" s="147"/>
      <c r="C1" s="147"/>
      <c r="D1" s="147"/>
    </row>
    <row r="2" spans="1:4" ht="15.75" x14ac:dyDescent="0.25">
      <c r="A2" s="141" t="s">
        <v>13</v>
      </c>
      <c r="B2" s="141"/>
      <c r="C2" s="141"/>
      <c r="D2" s="141"/>
    </row>
    <row r="3" spans="1:4" ht="15.75" x14ac:dyDescent="0.25">
      <c r="A3" s="144" t="s">
        <v>15</v>
      </c>
      <c r="B3" s="144"/>
      <c r="C3" s="144"/>
      <c r="D3" s="144"/>
    </row>
    <row r="4" spans="1:4" ht="15.75" x14ac:dyDescent="0.25">
      <c r="A4" s="141" t="s">
        <v>14</v>
      </c>
      <c r="B4" s="141"/>
      <c r="C4" s="141"/>
      <c r="D4" s="141"/>
    </row>
    <row r="5" spans="1:4" ht="15.75" x14ac:dyDescent="0.25">
      <c r="A5" s="148" t="s">
        <v>1298</v>
      </c>
      <c r="B5" s="141"/>
      <c r="C5" s="141"/>
      <c r="D5" s="141"/>
    </row>
    <row r="6" spans="1:4" ht="15.75" x14ac:dyDescent="0.25">
      <c r="A6" s="148" t="s">
        <v>16</v>
      </c>
      <c r="B6" s="141"/>
      <c r="C6" s="141"/>
      <c r="D6" s="141"/>
    </row>
    <row r="7" spans="1:4" ht="15.75" x14ac:dyDescent="0.25">
      <c r="A7" s="141" t="s">
        <v>1300</v>
      </c>
      <c r="B7" s="141"/>
      <c r="C7" s="141"/>
      <c r="D7" s="141"/>
    </row>
    <row r="8" spans="1:4" s="2" customFormat="1" ht="15.75" customHeight="1" x14ac:dyDescent="0.25">
      <c r="A8" s="136" t="s">
        <v>0</v>
      </c>
      <c r="B8" s="6"/>
      <c r="C8" s="6"/>
      <c r="D8" s="6"/>
    </row>
    <row r="9" spans="1:4" s="2" customFormat="1" ht="15.75" x14ac:dyDescent="0.25">
      <c r="A9" s="136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36"/>
      <c r="B10" s="6"/>
      <c r="C10" s="6"/>
      <c r="D10" s="6"/>
    </row>
    <row r="11" spans="1:4" ht="15.75" x14ac:dyDescent="0.25">
      <c r="A11" s="7"/>
      <c r="B11" s="16" t="s">
        <v>10</v>
      </c>
      <c r="C11" s="17"/>
      <c r="D11" s="17"/>
    </row>
    <row r="12" spans="1:4" ht="15.75" x14ac:dyDescent="0.25">
      <c r="A12" s="7"/>
      <c r="B12" s="14" t="s">
        <v>210</v>
      </c>
      <c r="C12" s="14" t="s">
        <v>211</v>
      </c>
      <c r="D12" s="10"/>
    </row>
    <row r="13" spans="1:4" ht="15.75" x14ac:dyDescent="0.25">
      <c r="A13" s="7"/>
      <c r="B13" s="14" t="s">
        <v>922</v>
      </c>
      <c r="C13" s="14" t="s">
        <v>9</v>
      </c>
      <c r="D13" s="10"/>
    </row>
    <row r="14" spans="1:4" ht="15.75" x14ac:dyDescent="0.25">
      <c r="A14" s="7"/>
      <c r="B14" s="14" t="s">
        <v>957</v>
      </c>
      <c r="C14" s="14" t="s">
        <v>958</v>
      </c>
      <c r="D14" s="10"/>
    </row>
    <row r="15" spans="1:4" ht="15.75" x14ac:dyDescent="0.25">
      <c r="A15" s="7"/>
      <c r="B15" s="14" t="s">
        <v>213</v>
      </c>
      <c r="C15" s="14" t="s">
        <v>212</v>
      </c>
      <c r="D15" s="10"/>
    </row>
    <row r="16" spans="1:4" ht="15.75" x14ac:dyDescent="0.25">
      <c r="A16" s="7"/>
      <c r="B16" s="14" t="s">
        <v>214</v>
      </c>
      <c r="C16" s="14" t="s">
        <v>9</v>
      </c>
      <c r="D16" s="10"/>
    </row>
    <row r="17" spans="1:4" ht="15.75" x14ac:dyDescent="0.25">
      <c r="A17" s="7"/>
      <c r="B17" s="14" t="s">
        <v>817</v>
      </c>
      <c r="C17" s="14" t="s">
        <v>212</v>
      </c>
      <c r="D17" s="10"/>
    </row>
    <row r="18" spans="1:4" ht="15.75" x14ac:dyDescent="0.25">
      <c r="A18" s="7"/>
      <c r="B18" s="14" t="s">
        <v>216</v>
      </c>
      <c r="C18" s="14" t="s">
        <v>215</v>
      </c>
      <c r="D18" s="10"/>
    </row>
    <row r="19" spans="1:4" ht="15.75" x14ac:dyDescent="0.25">
      <c r="A19" s="7"/>
      <c r="B19" s="14" t="s">
        <v>792</v>
      </c>
      <c r="C19" s="14" t="s">
        <v>215</v>
      </c>
      <c r="D19" s="10"/>
    </row>
    <row r="20" spans="1:4" ht="15.75" x14ac:dyDescent="0.25">
      <c r="A20" s="7"/>
      <c r="B20" s="14" t="s">
        <v>818</v>
      </c>
      <c r="C20" s="14" t="s">
        <v>215</v>
      </c>
      <c r="D20" s="10"/>
    </row>
    <row r="21" spans="1:4" ht="15.75" x14ac:dyDescent="0.25">
      <c r="A21" s="7"/>
      <c r="B21" s="14" t="s">
        <v>218</v>
      </c>
      <c r="C21" s="14" t="s">
        <v>215</v>
      </c>
      <c r="D21" s="10"/>
    </row>
    <row r="22" spans="1:4" ht="15.75" x14ac:dyDescent="0.25">
      <c r="A22" s="7"/>
      <c r="B22" s="14" t="s">
        <v>219</v>
      </c>
      <c r="C22" s="14" t="s">
        <v>212</v>
      </c>
      <c r="D22" s="10"/>
    </row>
    <row r="23" spans="1:4" ht="15.75" x14ac:dyDescent="0.25">
      <c r="A23" s="7"/>
      <c r="B23" s="14" t="s">
        <v>220</v>
      </c>
      <c r="C23" s="14" t="s">
        <v>212</v>
      </c>
      <c r="D23" s="10"/>
    </row>
    <row r="24" spans="1:4" ht="15.75" x14ac:dyDescent="0.25">
      <c r="A24" s="7"/>
      <c r="B24" s="14" t="s">
        <v>799</v>
      </c>
      <c r="C24" s="14" t="s">
        <v>215</v>
      </c>
      <c r="D24" s="10"/>
    </row>
    <row r="25" spans="1:4" ht="15.75" x14ac:dyDescent="0.25">
      <c r="A25" s="7"/>
      <c r="B25" s="14" t="s">
        <v>680</v>
      </c>
      <c r="C25" s="14" t="s">
        <v>215</v>
      </c>
      <c r="D25" s="10"/>
    </row>
    <row r="26" spans="1:4" ht="15.75" x14ac:dyDescent="0.25">
      <c r="A26" s="7"/>
      <c r="B26" s="14" t="s">
        <v>221</v>
      </c>
      <c r="C26" s="14" t="s">
        <v>9</v>
      </c>
      <c r="D26" s="10"/>
    </row>
    <row r="27" spans="1:4" ht="15.75" x14ac:dyDescent="0.25">
      <c r="A27" s="7"/>
      <c r="B27" s="18" t="s">
        <v>222</v>
      </c>
      <c r="C27" s="14" t="s">
        <v>215</v>
      </c>
      <c r="D27" s="10"/>
    </row>
    <row r="28" spans="1:4" ht="15.75" x14ac:dyDescent="0.25">
      <c r="A28" s="7"/>
      <c r="B28" s="14" t="s">
        <v>602</v>
      </c>
      <c r="C28" s="14" t="s">
        <v>217</v>
      </c>
      <c r="D28" s="10"/>
    </row>
    <row r="29" spans="1:4" ht="15.75" x14ac:dyDescent="0.25">
      <c r="A29" s="7"/>
      <c r="B29" s="14" t="s">
        <v>381</v>
      </c>
      <c r="C29" s="14" t="s">
        <v>215</v>
      </c>
      <c r="D29" s="10"/>
    </row>
    <row r="30" spans="1:4" ht="15.75" x14ac:dyDescent="0.25">
      <c r="A30" s="7"/>
      <c r="B30" s="14" t="s">
        <v>223</v>
      </c>
      <c r="C30" s="14" t="s">
        <v>215</v>
      </c>
      <c r="D30" s="10"/>
    </row>
    <row r="31" spans="1:4" ht="15.75" x14ac:dyDescent="0.25">
      <c r="A31" s="7"/>
      <c r="B31" s="14" t="s">
        <v>224</v>
      </c>
      <c r="C31" s="14" t="s">
        <v>215</v>
      </c>
      <c r="D31" s="10"/>
    </row>
    <row r="32" spans="1:4" ht="15.75" x14ac:dyDescent="0.25">
      <c r="A32" s="7"/>
      <c r="B32" s="14" t="s">
        <v>225</v>
      </c>
      <c r="C32" s="14" t="s">
        <v>215</v>
      </c>
      <c r="D32" s="10"/>
    </row>
    <row r="33" spans="1:4" ht="15.75" x14ac:dyDescent="0.25">
      <c r="A33" s="7"/>
      <c r="B33" s="14" t="s">
        <v>226</v>
      </c>
      <c r="C33" s="14" t="s">
        <v>215</v>
      </c>
      <c r="D33" s="10"/>
    </row>
    <row r="34" spans="1:4" ht="15.75" x14ac:dyDescent="0.25">
      <c r="A34" s="7"/>
      <c r="B34" s="18" t="s">
        <v>800</v>
      </c>
      <c r="C34" s="14" t="s">
        <v>217</v>
      </c>
      <c r="D34" s="10"/>
    </row>
    <row r="35" spans="1:4" ht="15.75" x14ac:dyDescent="0.25">
      <c r="A35" s="7"/>
      <c r="B35" s="18" t="s">
        <v>227</v>
      </c>
      <c r="C35" s="14" t="s">
        <v>215</v>
      </c>
      <c r="D35" s="10"/>
    </row>
    <row r="36" spans="1:4" ht="15.75" x14ac:dyDescent="0.25">
      <c r="A36" s="7"/>
      <c r="B36" s="14" t="s">
        <v>228</v>
      </c>
      <c r="C36" s="14" t="s">
        <v>215</v>
      </c>
      <c r="D36" s="10"/>
    </row>
    <row r="37" spans="1:4" ht="15.75" x14ac:dyDescent="0.25">
      <c r="A37" s="7"/>
      <c r="B37" s="14" t="s">
        <v>229</v>
      </c>
      <c r="C37" s="14" t="s">
        <v>215</v>
      </c>
      <c r="D37" s="10"/>
    </row>
    <row r="38" spans="1:4" ht="15.75" x14ac:dyDescent="0.25">
      <c r="A38" s="7"/>
      <c r="B38" s="14" t="s">
        <v>369</v>
      </c>
      <c r="C38" s="14" t="s">
        <v>212</v>
      </c>
      <c r="D38" s="10"/>
    </row>
    <row r="39" spans="1:4" ht="15.75" x14ac:dyDescent="0.25">
      <c r="A39" s="7"/>
      <c r="B39" s="14" t="s">
        <v>230</v>
      </c>
      <c r="C39" s="14" t="s">
        <v>212</v>
      </c>
      <c r="D39" s="10"/>
    </row>
    <row r="40" spans="1:4" ht="15.75" x14ac:dyDescent="0.25">
      <c r="A40" s="7"/>
      <c r="B40" s="18" t="s">
        <v>370</v>
      </c>
      <c r="C40" s="14" t="s">
        <v>9</v>
      </c>
      <c r="D40" s="10"/>
    </row>
    <row r="41" spans="1:4" ht="15.75" x14ac:dyDescent="0.25">
      <c r="A41" s="7"/>
      <c r="B41" s="18" t="s">
        <v>231</v>
      </c>
      <c r="C41" s="14" t="s">
        <v>212</v>
      </c>
      <c r="D41" s="10"/>
    </row>
    <row r="42" spans="1:4" ht="15.75" x14ac:dyDescent="0.25">
      <c r="A42" s="7"/>
      <c r="B42" s="18" t="s">
        <v>607</v>
      </c>
      <c r="C42" s="14" t="s">
        <v>215</v>
      </c>
      <c r="D42" s="10"/>
    </row>
    <row r="43" spans="1:4" ht="15.75" x14ac:dyDescent="0.25">
      <c r="A43" s="7"/>
      <c r="B43" s="14" t="s">
        <v>232</v>
      </c>
      <c r="C43" s="14" t="s">
        <v>212</v>
      </c>
      <c r="D43" s="10"/>
    </row>
    <row r="44" spans="1:4" ht="15.75" x14ac:dyDescent="0.25">
      <c r="A44" s="7"/>
      <c r="B44" s="14" t="s">
        <v>675</v>
      </c>
      <c r="C44" s="14" t="s">
        <v>212</v>
      </c>
      <c r="D44" s="10"/>
    </row>
    <row r="45" spans="1:4" ht="15.75" x14ac:dyDescent="0.25">
      <c r="A45" s="7"/>
      <c r="B45" s="14" t="s">
        <v>233</v>
      </c>
      <c r="C45" s="14" t="s">
        <v>212</v>
      </c>
      <c r="D45" s="10"/>
    </row>
    <row r="46" spans="1:4" ht="15.75" x14ac:dyDescent="0.25">
      <c r="A46" s="7"/>
      <c r="B46" s="14" t="s">
        <v>918</v>
      </c>
      <c r="C46" s="14" t="s">
        <v>215</v>
      </c>
      <c r="D46" s="10"/>
    </row>
    <row r="47" spans="1:4" ht="15.75" x14ac:dyDescent="0.25">
      <c r="A47" s="7"/>
      <c r="B47" s="14" t="s">
        <v>234</v>
      </c>
      <c r="C47" s="14" t="s">
        <v>215</v>
      </c>
      <c r="D47" s="10"/>
    </row>
    <row r="48" spans="1:4" ht="15.75" x14ac:dyDescent="0.25">
      <c r="A48" s="7"/>
      <c r="B48" s="14" t="s">
        <v>382</v>
      </c>
      <c r="C48" s="14" t="s">
        <v>215</v>
      </c>
      <c r="D48" s="10"/>
    </row>
    <row r="49" spans="1:4" ht="15.75" x14ac:dyDescent="0.25">
      <c r="A49" s="7"/>
      <c r="B49" s="14" t="s">
        <v>235</v>
      </c>
      <c r="C49" s="14" t="s">
        <v>215</v>
      </c>
      <c r="D49" s="10"/>
    </row>
    <row r="50" spans="1:4" ht="15.75" x14ac:dyDescent="0.25">
      <c r="A50" s="7"/>
      <c r="B50" s="19" t="s">
        <v>471</v>
      </c>
      <c r="C50" s="20" t="s">
        <v>215</v>
      </c>
      <c r="D50" s="10"/>
    </row>
    <row r="51" spans="1:4" ht="15.75" x14ac:dyDescent="0.25">
      <c r="A51" s="7"/>
      <c r="B51" s="19" t="s">
        <v>236</v>
      </c>
      <c r="C51" s="20" t="s">
        <v>215</v>
      </c>
      <c r="D51" s="10"/>
    </row>
    <row r="52" spans="1:4" ht="15.75" x14ac:dyDescent="0.25">
      <c r="A52" s="7"/>
      <c r="B52" s="14" t="s">
        <v>237</v>
      </c>
      <c r="C52" s="14" t="s">
        <v>212</v>
      </c>
      <c r="D52" s="10"/>
    </row>
    <row r="53" spans="1:4" ht="15.75" x14ac:dyDescent="0.25">
      <c r="A53" s="7"/>
      <c r="B53" s="14" t="s">
        <v>238</v>
      </c>
      <c r="C53" s="14" t="s">
        <v>212</v>
      </c>
      <c r="D53" s="10"/>
    </row>
    <row r="54" spans="1:4" ht="15.75" x14ac:dyDescent="0.25">
      <c r="A54" s="7"/>
      <c r="B54" s="14" t="s">
        <v>801</v>
      </c>
      <c r="C54" s="14" t="s">
        <v>212</v>
      </c>
      <c r="D54" s="10"/>
    </row>
    <row r="55" spans="1:4" ht="15.75" x14ac:dyDescent="0.25">
      <c r="A55" s="7"/>
      <c r="B55" s="19" t="s">
        <v>394</v>
      </c>
      <c r="C55" s="20" t="s">
        <v>215</v>
      </c>
      <c r="D55" s="10"/>
    </row>
    <row r="56" spans="1:4" ht="15.75" x14ac:dyDescent="0.25">
      <c r="A56" s="7"/>
      <c r="B56" s="14" t="s">
        <v>239</v>
      </c>
      <c r="C56" s="14" t="s">
        <v>215</v>
      </c>
      <c r="D56" s="10"/>
    </row>
    <row r="57" spans="1:4" ht="15.75" x14ac:dyDescent="0.25">
      <c r="A57" s="7"/>
      <c r="B57" s="14" t="s">
        <v>1064</v>
      </c>
      <c r="C57" s="14" t="s">
        <v>215</v>
      </c>
      <c r="D57" s="10"/>
    </row>
    <row r="58" spans="1:4" ht="15.75" x14ac:dyDescent="0.25">
      <c r="A58" s="7"/>
      <c r="B58" s="14" t="s">
        <v>1065</v>
      </c>
      <c r="C58" s="14" t="s">
        <v>215</v>
      </c>
      <c r="D58" s="10"/>
    </row>
    <row r="59" spans="1:4" ht="15.75" x14ac:dyDescent="0.25">
      <c r="A59" s="7"/>
      <c r="B59" s="14" t="s">
        <v>1100</v>
      </c>
      <c r="C59" s="14" t="s">
        <v>217</v>
      </c>
      <c r="D59" s="10"/>
    </row>
    <row r="60" spans="1:4" ht="15.75" x14ac:dyDescent="0.25">
      <c r="A60" s="7"/>
      <c r="B60" s="14" t="s">
        <v>1077</v>
      </c>
      <c r="C60" s="14" t="s">
        <v>9</v>
      </c>
      <c r="D60" s="10"/>
    </row>
    <row r="61" spans="1:4" ht="15.75" x14ac:dyDescent="0.25">
      <c r="A61" s="7"/>
      <c r="B61" s="14" t="s">
        <v>1214</v>
      </c>
      <c r="C61" s="14" t="s">
        <v>215</v>
      </c>
      <c r="D61" s="10"/>
    </row>
    <row r="62" spans="1:4" ht="15.75" x14ac:dyDescent="0.25">
      <c r="A62" s="7"/>
      <c r="B62" s="14" t="s">
        <v>240</v>
      </c>
      <c r="C62" s="14" t="s">
        <v>215</v>
      </c>
      <c r="D62" s="10"/>
    </row>
    <row r="63" spans="1:4" ht="15.75" x14ac:dyDescent="0.25">
      <c r="A63" s="7"/>
      <c r="B63" s="14" t="s">
        <v>241</v>
      </c>
      <c r="C63" s="21" t="s">
        <v>9</v>
      </c>
      <c r="D63" s="10"/>
    </row>
    <row r="64" spans="1:4" ht="15.75" x14ac:dyDescent="0.25">
      <c r="A64" s="7"/>
      <c r="B64" s="14" t="s">
        <v>664</v>
      </c>
      <c r="C64" s="14" t="s">
        <v>215</v>
      </c>
      <c r="D64" s="10"/>
    </row>
    <row r="65" spans="1:4" ht="15.75" x14ac:dyDescent="0.25">
      <c r="A65" s="7"/>
      <c r="B65" s="14" t="s">
        <v>946</v>
      </c>
      <c r="C65" s="14" t="s">
        <v>215</v>
      </c>
      <c r="D65" s="10"/>
    </row>
    <row r="66" spans="1:4" ht="15.75" x14ac:dyDescent="0.25">
      <c r="A66" s="7"/>
      <c r="B66" s="14" t="s">
        <v>242</v>
      </c>
      <c r="C66" s="14" t="s">
        <v>212</v>
      </c>
      <c r="D66" s="10"/>
    </row>
    <row r="67" spans="1:4" ht="15.75" x14ac:dyDescent="0.25">
      <c r="A67" s="7"/>
      <c r="B67" s="19" t="s">
        <v>243</v>
      </c>
      <c r="C67" s="20" t="s">
        <v>212</v>
      </c>
      <c r="D67" s="10"/>
    </row>
    <row r="68" spans="1:4" ht="15.75" x14ac:dyDescent="0.25">
      <c r="A68" s="7"/>
      <c r="B68" s="14" t="s">
        <v>244</v>
      </c>
      <c r="C68" s="14" t="s">
        <v>215</v>
      </c>
      <c r="D68" s="10"/>
    </row>
    <row r="69" spans="1:4" ht="15.75" x14ac:dyDescent="0.25">
      <c r="A69" s="7"/>
      <c r="B69" s="14" t="s">
        <v>614</v>
      </c>
      <c r="C69" s="14" t="s">
        <v>215</v>
      </c>
      <c r="D69" s="10"/>
    </row>
    <row r="70" spans="1:4" ht="15.75" x14ac:dyDescent="0.25">
      <c r="A70" s="7"/>
      <c r="B70" s="14" t="s">
        <v>245</v>
      </c>
      <c r="C70" s="14" t="s">
        <v>215</v>
      </c>
      <c r="D70" s="10"/>
    </row>
    <row r="71" spans="1:4" ht="15.75" x14ac:dyDescent="0.25">
      <c r="A71" s="7"/>
      <c r="B71" s="14" t="s">
        <v>802</v>
      </c>
      <c r="C71" s="14" t="s">
        <v>215</v>
      </c>
      <c r="D71" s="10"/>
    </row>
    <row r="72" spans="1:4" ht="15.75" x14ac:dyDescent="0.25">
      <c r="A72" s="7"/>
      <c r="B72" s="21" t="s">
        <v>383</v>
      </c>
      <c r="C72" s="21" t="s">
        <v>215</v>
      </c>
      <c r="D72" s="10"/>
    </row>
    <row r="73" spans="1:4" ht="15.75" x14ac:dyDescent="0.25">
      <c r="A73" s="7"/>
      <c r="B73" s="14" t="s">
        <v>384</v>
      </c>
      <c r="C73" s="14" t="s">
        <v>9</v>
      </c>
      <c r="D73" s="10"/>
    </row>
    <row r="74" spans="1:4" ht="15.75" x14ac:dyDescent="0.25">
      <c r="A74" s="7"/>
      <c r="B74" s="14" t="s">
        <v>947</v>
      </c>
      <c r="C74" s="14" t="s">
        <v>217</v>
      </c>
      <c r="D74" s="10"/>
    </row>
    <row r="75" spans="1:4" ht="15.75" x14ac:dyDescent="0.25">
      <c r="A75" s="7"/>
      <c r="B75" s="14" t="s">
        <v>1246</v>
      </c>
      <c r="C75" s="14" t="s">
        <v>9</v>
      </c>
      <c r="D75" s="10"/>
    </row>
    <row r="76" spans="1:4" ht="15.75" x14ac:dyDescent="0.25">
      <c r="A76" s="7"/>
      <c r="B76" s="22" t="s">
        <v>246</v>
      </c>
      <c r="C76" s="14" t="s">
        <v>9</v>
      </c>
      <c r="D76" s="10"/>
    </row>
    <row r="77" spans="1:4" ht="15.75" x14ac:dyDescent="0.25">
      <c r="A77" s="7"/>
      <c r="B77" s="14" t="s">
        <v>247</v>
      </c>
      <c r="C77" s="14" t="s">
        <v>215</v>
      </c>
      <c r="D77" s="10"/>
    </row>
    <row r="78" spans="1:4" ht="15.75" x14ac:dyDescent="0.25">
      <c r="A78" s="7"/>
      <c r="B78" s="14" t="s">
        <v>1247</v>
      </c>
      <c r="C78" s="14" t="s">
        <v>212</v>
      </c>
      <c r="D78" s="10"/>
    </row>
    <row r="79" spans="1:4" ht="15.75" x14ac:dyDescent="0.25">
      <c r="A79" s="7"/>
      <c r="B79" s="14" t="s">
        <v>248</v>
      </c>
      <c r="C79" s="14" t="s">
        <v>215</v>
      </c>
      <c r="D79" s="10"/>
    </row>
    <row r="80" spans="1:4" ht="15.75" x14ac:dyDescent="0.25">
      <c r="A80" s="7"/>
      <c r="B80" s="14" t="s">
        <v>1292</v>
      </c>
      <c r="C80" s="14" t="s">
        <v>8</v>
      </c>
      <c r="D80" s="10"/>
    </row>
    <row r="81" spans="1:4" ht="15.75" x14ac:dyDescent="0.25">
      <c r="A81" s="7"/>
      <c r="B81" s="14" t="s">
        <v>826</v>
      </c>
      <c r="C81" s="14" t="s">
        <v>827</v>
      </c>
      <c r="D81" s="10"/>
    </row>
    <row r="82" spans="1:4" ht="15.75" x14ac:dyDescent="0.25">
      <c r="A82" s="7"/>
      <c r="B82" s="14" t="s">
        <v>249</v>
      </c>
      <c r="C82" s="14" t="s">
        <v>212</v>
      </c>
      <c r="D82" s="10"/>
    </row>
    <row r="83" spans="1:4" ht="15.75" x14ac:dyDescent="0.25">
      <c r="A83" s="7"/>
      <c r="B83" s="14" t="s">
        <v>385</v>
      </c>
      <c r="C83" s="14" t="s">
        <v>217</v>
      </c>
      <c r="D83" s="10"/>
    </row>
    <row r="84" spans="1:4" ht="15.75" x14ac:dyDescent="0.25">
      <c r="A84" s="7"/>
      <c r="B84" s="14" t="s">
        <v>250</v>
      </c>
      <c r="C84" s="14" t="s">
        <v>215</v>
      </c>
      <c r="D84" s="10"/>
    </row>
    <row r="85" spans="1:4" ht="15.75" x14ac:dyDescent="0.25">
      <c r="A85" s="7"/>
      <c r="B85" s="19" t="s">
        <v>615</v>
      </c>
      <c r="C85" s="9" t="s">
        <v>467</v>
      </c>
      <c r="D85" s="10"/>
    </row>
    <row r="86" spans="1:4" ht="15.75" x14ac:dyDescent="0.25">
      <c r="A86" s="7"/>
      <c r="B86" s="19" t="s">
        <v>475</v>
      </c>
      <c r="C86" s="20" t="s">
        <v>212</v>
      </c>
      <c r="D86" s="10"/>
    </row>
    <row r="87" spans="1:4" ht="15.75" x14ac:dyDescent="0.25">
      <c r="A87" s="7"/>
      <c r="B87" s="19" t="s">
        <v>1101</v>
      </c>
      <c r="C87" s="20" t="s">
        <v>9</v>
      </c>
      <c r="D87" s="10"/>
    </row>
    <row r="88" spans="1:4" ht="15.75" x14ac:dyDescent="0.25">
      <c r="A88" s="7"/>
      <c r="B88" s="14" t="s">
        <v>251</v>
      </c>
      <c r="C88" s="14" t="s">
        <v>215</v>
      </c>
      <c r="D88" s="10"/>
    </row>
    <row r="89" spans="1:4" ht="15.75" x14ac:dyDescent="0.25">
      <c r="A89" s="7"/>
      <c r="B89" s="14" t="s">
        <v>252</v>
      </c>
      <c r="C89" s="14" t="s">
        <v>215</v>
      </c>
      <c r="D89" s="10"/>
    </row>
    <row r="90" spans="1:4" ht="15.75" x14ac:dyDescent="0.25">
      <c r="A90" s="7"/>
      <c r="B90" s="14" t="s">
        <v>253</v>
      </c>
      <c r="C90" s="14" t="s">
        <v>215</v>
      </c>
      <c r="D90" s="10"/>
    </row>
    <row r="91" spans="1:4" ht="15.75" x14ac:dyDescent="0.25">
      <c r="A91" s="7"/>
      <c r="B91" s="14" t="s">
        <v>254</v>
      </c>
      <c r="C91" s="14" t="s">
        <v>215</v>
      </c>
      <c r="D91" s="10"/>
    </row>
    <row r="92" spans="1:4" ht="15.75" x14ac:dyDescent="0.25">
      <c r="A92" s="7"/>
      <c r="B92" s="14" t="s">
        <v>255</v>
      </c>
      <c r="C92" s="14" t="s">
        <v>215</v>
      </c>
      <c r="D92" s="10"/>
    </row>
    <row r="93" spans="1:4" ht="15.75" x14ac:dyDescent="0.25">
      <c r="A93" s="7"/>
      <c r="B93" s="14" t="s">
        <v>1102</v>
      </c>
      <c r="C93" s="14" t="s">
        <v>212</v>
      </c>
      <c r="D93" s="10"/>
    </row>
    <row r="94" spans="1:4" ht="15.75" x14ac:dyDescent="0.25">
      <c r="A94" s="7"/>
      <c r="B94" s="14" t="s">
        <v>256</v>
      </c>
      <c r="C94" s="14" t="s">
        <v>215</v>
      </c>
      <c r="D94" s="10"/>
    </row>
    <row r="95" spans="1:4" ht="15.75" x14ac:dyDescent="0.25">
      <c r="A95" s="7"/>
      <c r="B95" s="14" t="s">
        <v>1248</v>
      </c>
      <c r="C95" s="21" t="s">
        <v>215</v>
      </c>
      <c r="D95" s="10"/>
    </row>
    <row r="96" spans="1:4" ht="15.75" x14ac:dyDescent="0.25">
      <c r="A96" s="7"/>
      <c r="B96" s="14" t="s">
        <v>465</v>
      </c>
      <c r="C96" s="21" t="s">
        <v>215</v>
      </c>
      <c r="D96" s="10"/>
    </row>
    <row r="97" spans="1:4" ht="15.75" x14ac:dyDescent="0.25">
      <c r="A97" s="7"/>
      <c r="B97" s="14" t="s">
        <v>676</v>
      </c>
      <c r="C97" s="21" t="s">
        <v>215</v>
      </c>
      <c r="D97" s="10"/>
    </row>
    <row r="98" spans="1:4" ht="15.75" x14ac:dyDescent="0.25">
      <c r="A98" s="7"/>
      <c r="B98" s="14" t="s">
        <v>386</v>
      </c>
      <c r="C98" s="14" t="s">
        <v>215</v>
      </c>
      <c r="D98" s="10"/>
    </row>
    <row r="99" spans="1:4" ht="15.75" x14ac:dyDescent="0.25">
      <c r="A99" s="7"/>
      <c r="B99" s="14" t="s">
        <v>1066</v>
      </c>
      <c r="C99" s="14" t="s">
        <v>1249</v>
      </c>
      <c r="D99" s="10"/>
    </row>
    <row r="100" spans="1:4" ht="15.75" x14ac:dyDescent="0.25">
      <c r="A100" s="7"/>
      <c r="B100" s="14" t="s">
        <v>387</v>
      </c>
      <c r="C100" s="14" t="s">
        <v>215</v>
      </c>
      <c r="D100" s="10"/>
    </row>
    <row r="101" spans="1:4" ht="15.75" x14ac:dyDescent="0.25">
      <c r="A101" s="7"/>
      <c r="B101" s="14" t="s">
        <v>608</v>
      </c>
      <c r="C101" s="14" t="s">
        <v>609</v>
      </c>
      <c r="D101" s="10"/>
    </row>
    <row r="102" spans="1:4" ht="15.75" x14ac:dyDescent="0.25">
      <c r="A102" s="7"/>
      <c r="B102" s="14" t="s">
        <v>616</v>
      </c>
      <c r="C102" s="14" t="s">
        <v>9</v>
      </c>
      <c r="D102" s="10"/>
    </row>
    <row r="103" spans="1:4" ht="15.75" x14ac:dyDescent="0.25">
      <c r="A103" s="7"/>
      <c r="B103" s="14" t="s">
        <v>1250</v>
      </c>
      <c r="C103" s="14" t="s">
        <v>9</v>
      </c>
      <c r="D103" s="10"/>
    </row>
    <row r="104" spans="1:4" ht="15.75" x14ac:dyDescent="0.25">
      <c r="A104" s="7"/>
      <c r="B104" s="14" t="s">
        <v>257</v>
      </c>
      <c r="C104" s="14" t="s">
        <v>215</v>
      </c>
      <c r="D104" s="10"/>
    </row>
    <row r="105" spans="1:4" ht="15.75" x14ac:dyDescent="0.25">
      <c r="A105" s="7"/>
      <c r="B105" s="14" t="s">
        <v>388</v>
      </c>
      <c r="C105" s="14" t="s">
        <v>212</v>
      </c>
      <c r="D105" s="10"/>
    </row>
    <row r="106" spans="1:4" ht="15.75" x14ac:dyDescent="0.25">
      <c r="A106" s="7"/>
      <c r="B106" s="14" t="s">
        <v>1103</v>
      </c>
      <c r="C106" s="14" t="s">
        <v>215</v>
      </c>
      <c r="D106" s="10"/>
    </row>
    <row r="107" spans="1:4" ht="15.75" x14ac:dyDescent="0.25">
      <c r="A107" s="7"/>
      <c r="B107" s="14" t="s">
        <v>258</v>
      </c>
      <c r="C107" s="14" t="s">
        <v>215</v>
      </c>
      <c r="D107" s="10"/>
    </row>
    <row r="108" spans="1:4" ht="15.75" x14ac:dyDescent="0.25">
      <c r="A108" s="7"/>
      <c r="B108" s="14" t="s">
        <v>1080</v>
      </c>
      <c r="C108" s="14" t="s">
        <v>215</v>
      </c>
      <c r="D108" s="10"/>
    </row>
    <row r="109" spans="1:4" ht="15.75" x14ac:dyDescent="0.25">
      <c r="A109" s="7"/>
      <c r="B109" s="14" t="s">
        <v>1104</v>
      </c>
      <c r="C109" s="14" t="s">
        <v>212</v>
      </c>
      <c r="D109" s="10"/>
    </row>
    <row r="110" spans="1:4" ht="15.75" x14ac:dyDescent="0.25">
      <c r="A110" s="7"/>
      <c r="B110" s="9" t="s">
        <v>1192</v>
      </c>
      <c r="C110" s="14" t="s">
        <v>212</v>
      </c>
      <c r="D110" s="10"/>
    </row>
    <row r="111" spans="1:4" ht="15.75" x14ac:dyDescent="0.25">
      <c r="A111" s="7"/>
      <c r="B111" s="8" t="s">
        <v>259</v>
      </c>
      <c r="C111" s="9" t="s">
        <v>280</v>
      </c>
      <c r="D111" s="10"/>
    </row>
    <row r="112" spans="1:4" ht="15.75" x14ac:dyDescent="0.25">
      <c r="A112" s="7"/>
      <c r="B112" s="20" t="s">
        <v>472</v>
      </c>
      <c r="C112" s="9" t="s">
        <v>280</v>
      </c>
      <c r="D112" s="10"/>
    </row>
    <row r="113" spans="1:4" ht="15.75" x14ac:dyDescent="0.25">
      <c r="A113" s="7"/>
      <c r="B113" s="14" t="s">
        <v>260</v>
      </c>
      <c r="C113" s="14" t="s">
        <v>215</v>
      </c>
      <c r="D113" s="10"/>
    </row>
    <row r="114" spans="1:4" ht="15.75" x14ac:dyDescent="0.25">
      <c r="A114" s="7"/>
      <c r="B114" s="14" t="s">
        <v>919</v>
      </c>
      <c r="C114" s="14" t="s">
        <v>9</v>
      </c>
      <c r="D114" s="10"/>
    </row>
    <row r="115" spans="1:4" ht="15.75" x14ac:dyDescent="0.25">
      <c r="A115" s="7"/>
      <c r="B115" s="14" t="s">
        <v>261</v>
      </c>
      <c r="C115" s="14" t="s">
        <v>9</v>
      </c>
      <c r="D115" s="10"/>
    </row>
    <row r="116" spans="1:4" ht="15.75" x14ac:dyDescent="0.25">
      <c r="A116" s="7"/>
      <c r="B116" s="14" t="s">
        <v>793</v>
      </c>
      <c r="C116" s="14" t="s">
        <v>215</v>
      </c>
      <c r="D116" s="10"/>
    </row>
    <row r="117" spans="1:4" ht="15.75" x14ac:dyDescent="0.25">
      <c r="A117" s="7"/>
      <c r="B117" s="14" t="s">
        <v>262</v>
      </c>
      <c r="C117" s="14" t="s">
        <v>217</v>
      </c>
      <c r="D117" s="10"/>
    </row>
    <row r="118" spans="1:4" ht="15.75" x14ac:dyDescent="0.25">
      <c r="A118" s="7"/>
      <c r="B118" s="14" t="s">
        <v>263</v>
      </c>
      <c r="C118" s="14" t="s">
        <v>215</v>
      </c>
      <c r="D118" s="10"/>
    </row>
    <row r="119" spans="1:4" ht="15.75" x14ac:dyDescent="0.25">
      <c r="A119" s="7"/>
      <c r="B119" s="14" t="s">
        <v>264</v>
      </c>
      <c r="C119" s="14" t="s">
        <v>215</v>
      </c>
      <c r="D119" s="10"/>
    </row>
    <row r="120" spans="1:4" ht="15.75" x14ac:dyDescent="0.25">
      <c r="A120" s="7"/>
      <c r="B120" s="14" t="s">
        <v>265</v>
      </c>
      <c r="C120" s="14" t="s">
        <v>215</v>
      </c>
      <c r="D120" s="10"/>
    </row>
    <row r="121" spans="1:4" ht="15.75" x14ac:dyDescent="0.25">
      <c r="A121" s="7"/>
      <c r="B121" s="14" t="s">
        <v>666</v>
      </c>
      <c r="C121" s="14" t="s">
        <v>215</v>
      </c>
      <c r="D121" s="10"/>
    </row>
    <row r="122" spans="1:4" ht="15.75" x14ac:dyDescent="0.25">
      <c r="A122" s="7"/>
      <c r="B122" s="14" t="s">
        <v>266</v>
      </c>
      <c r="C122" s="14" t="str">
        <f>C24</f>
        <v>AMPOLLA</v>
      </c>
      <c r="D122" s="10"/>
    </row>
    <row r="123" spans="1:4" ht="15.75" x14ac:dyDescent="0.25">
      <c r="A123" s="7"/>
      <c r="B123" s="15" t="s">
        <v>795</v>
      </c>
      <c r="C123" s="14" t="s">
        <v>9</v>
      </c>
      <c r="D123" s="10"/>
    </row>
    <row r="124" spans="1:4" ht="15.75" x14ac:dyDescent="0.25">
      <c r="A124" s="7"/>
      <c r="B124" s="15" t="s">
        <v>794</v>
      </c>
      <c r="C124" s="14" t="s">
        <v>9</v>
      </c>
      <c r="D124" s="10"/>
    </row>
    <row r="125" spans="1:4" ht="15.75" x14ac:dyDescent="0.25">
      <c r="A125" s="7"/>
      <c r="B125" s="14" t="s">
        <v>390</v>
      </c>
      <c r="C125" s="14" t="s">
        <v>215</v>
      </c>
      <c r="D125" s="10"/>
    </row>
    <row r="126" spans="1:4" ht="15.75" x14ac:dyDescent="0.25">
      <c r="A126" s="7"/>
      <c r="B126" s="14" t="s">
        <v>1105</v>
      </c>
      <c r="C126" s="14" t="s">
        <v>9</v>
      </c>
      <c r="D126" s="10"/>
    </row>
    <row r="127" spans="1:4" ht="15.75" x14ac:dyDescent="0.25">
      <c r="A127" s="7"/>
      <c r="B127" s="14" t="s">
        <v>601</v>
      </c>
      <c r="C127" s="14" t="s">
        <v>215</v>
      </c>
      <c r="D127" s="10"/>
    </row>
    <row r="128" spans="1:4" ht="15.75" x14ac:dyDescent="0.25">
      <c r="A128" s="7"/>
      <c r="B128" s="14" t="s">
        <v>1106</v>
      </c>
      <c r="C128" s="14" t="s">
        <v>215</v>
      </c>
      <c r="D128" s="10"/>
    </row>
    <row r="129" spans="1:4" ht="15.75" x14ac:dyDescent="0.25">
      <c r="A129" s="7"/>
      <c r="B129" s="14" t="s">
        <v>267</v>
      </c>
      <c r="C129" s="14" t="s">
        <v>215</v>
      </c>
      <c r="D129" s="10"/>
    </row>
    <row r="130" spans="1:4" ht="15.75" x14ac:dyDescent="0.25">
      <c r="A130" s="7"/>
      <c r="B130" s="14" t="s">
        <v>610</v>
      </c>
      <c r="C130" s="14" t="s">
        <v>9</v>
      </c>
      <c r="D130" s="10"/>
    </row>
    <row r="131" spans="1:4" ht="15.75" x14ac:dyDescent="0.25">
      <c r="A131" s="7"/>
      <c r="B131" s="14" t="s">
        <v>1078</v>
      </c>
      <c r="C131" s="14" t="s">
        <v>6</v>
      </c>
      <c r="D131" s="10"/>
    </row>
    <row r="132" spans="1:4" ht="15.75" x14ac:dyDescent="0.25">
      <c r="A132" s="7"/>
      <c r="B132" s="14" t="s">
        <v>268</v>
      </c>
      <c r="C132" s="14" t="s">
        <v>215</v>
      </c>
      <c r="D132" s="10"/>
    </row>
    <row r="133" spans="1:4" ht="15.75" x14ac:dyDescent="0.25">
      <c r="A133" s="7"/>
      <c r="B133" s="14" t="s">
        <v>269</v>
      </c>
      <c r="C133" s="14" t="s">
        <v>215</v>
      </c>
      <c r="D133" s="10"/>
    </row>
    <row r="134" spans="1:4" ht="15.75" x14ac:dyDescent="0.25">
      <c r="A134" s="7"/>
      <c r="B134" s="14" t="s">
        <v>270</v>
      </c>
      <c r="C134" s="14" t="s">
        <v>9</v>
      </c>
      <c r="D134" s="10"/>
    </row>
    <row r="135" spans="1:4" ht="15.75" x14ac:dyDescent="0.25">
      <c r="A135" s="7"/>
      <c r="B135" s="14" t="s">
        <v>271</v>
      </c>
      <c r="C135" s="14" t="s">
        <v>9</v>
      </c>
      <c r="D135" s="10"/>
    </row>
    <row r="136" spans="1:4" ht="15.75" x14ac:dyDescent="0.25">
      <c r="A136" s="7"/>
      <c r="B136" s="14" t="s">
        <v>611</v>
      </c>
      <c r="C136" s="14" t="s">
        <v>215</v>
      </c>
      <c r="D136" s="10"/>
    </row>
    <row r="137" spans="1:4" ht="15.75" x14ac:dyDescent="0.25">
      <c r="A137" s="7"/>
      <c r="B137" s="14" t="s">
        <v>272</v>
      </c>
      <c r="C137" s="14" t="s">
        <v>215</v>
      </c>
      <c r="D137" s="10"/>
    </row>
    <row r="138" spans="1:4" ht="15.75" x14ac:dyDescent="0.25">
      <c r="A138" s="7"/>
      <c r="B138" s="14" t="s">
        <v>825</v>
      </c>
      <c r="C138" s="14" t="s">
        <v>6</v>
      </c>
      <c r="D138" s="10"/>
    </row>
    <row r="139" spans="1:4" ht="15.75" x14ac:dyDescent="0.25">
      <c r="A139" s="7"/>
      <c r="B139" s="14" t="s">
        <v>273</v>
      </c>
      <c r="C139" s="14" t="s">
        <v>215</v>
      </c>
      <c r="D139" s="10"/>
    </row>
    <row r="140" spans="1:4" ht="15.75" x14ac:dyDescent="0.25">
      <c r="A140" s="7"/>
      <c r="B140" s="14" t="s">
        <v>1210</v>
      </c>
      <c r="C140" s="14" t="s">
        <v>1211</v>
      </c>
      <c r="D140" s="10"/>
    </row>
    <row r="141" spans="1:4" ht="15.75" x14ac:dyDescent="0.25">
      <c r="A141" s="7"/>
      <c r="B141" s="14" t="s">
        <v>274</v>
      </c>
      <c r="C141" s="14" t="s">
        <v>215</v>
      </c>
      <c r="D141" s="10"/>
    </row>
    <row r="142" spans="1:4" ht="15.75" x14ac:dyDescent="0.25">
      <c r="A142" s="7"/>
      <c r="B142" s="14" t="s">
        <v>466</v>
      </c>
      <c r="C142" s="14" t="s">
        <v>215</v>
      </c>
      <c r="D142" s="10"/>
    </row>
    <row r="143" spans="1:4" ht="15.75" x14ac:dyDescent="0.25">
      <c r="A143" s="7"/>
      <c r="B143" s="14" t="s">
        <v>371</v>
      </c>
      <c r="C143" s="14" t="s">
        <v>9</v>
      </c>
      <c r="D143" s="10"/>
    </row>
    <row r="144" spans="1:4" ht="15.75" x14ac:dyDescent="0.25">
      <c r="A144" s="7"/>
      <c r="B144" s="14" t="s">
        <v>275</v>
      </c>
      <c r="C144" s="14" t="s">
        <v>215</v>
      </c>
      <c r="D144" s="10"/>
    </row>
    <row r="145" spans="1:4" ht="15.75" x14ac:dyDescent="0.25">
      <c r="A145" s="7"/>
      <c r="B145" s="14" t="s">
        <v>819</v>
      </c>
      <c r="C145" s="14" t="s">
        <v>215</v>
      </c>
      <c r="D145" s="10"/>
    </row>
    <row r="146" spans="1:4" ht="15.75" x14ac:dyDescent="0.25">
      <c r="A146" s="7"/>
      <c r="B146" s="14" t="s">
        <v>276</v>
      </c>
      <c r="C146" s="14" t="s">
        <v>9</v>
      </c>
      <c r="D146" s="10"/>
    </row>
    <row r="147" spans="1:4" ht="15.75" x14ac:dyDescent="0.25">
      <c r="A147" s="7"/>
      <c r="B147" s="14" t="s">
        <v>277</v>
      </c>
      <c r="C147" s="14" t="s">
        <v>215</v>
      </c>
      <c r="D147" s="10"/>
    </row>
    <row r="148" spans="1:4" ht="15.75" x14ac:dyDescent="0.25">
      <c r="A148" s="7"/>
      <c r="B148" s="15" t="s">
        <v>910</v>
      </c>
      <c r="C148" s="14" t="s">
        <v>217</v>
      </c>
      <c r="D148" s="10"/>
    </row>
    <row r="149" spans="1:4" ht="15.75" x14ac:dyDescent="0.25">
      <c r="A149" s="7"/>
      <c r="B149" s="15" t="s">
        <v>1251</v>
      </c>
      <c r="C149" s="14" t="s">
        <v>217</v>
      </c>
      <c r="D149" s="10"/>
    </row>
    <row r="150" spans="1:4" ht="15.75" x14ac:dyDescent="0.25">
      <c r="A150" s="7"/>
      <c r="B150" s="15" t="s">
        <v>1107</v>
      </c>
      <c r="C150" s="14" t="s">
        <v>217</v>
      </c>
      <c r="D150" s="10"/>
    </row>
    <row r="151" spans="1:4" ht="15.75" x14ac:dyDescent="0.25">
      <c r="A151" s="7"/>
      <c r="B151" s="14" t="s">
        <v>278</v>
      </c>
      <c r="C151" s="14" t="s">
        <v>215</v>
      </c>
      <c r="D151" s="10"/>
    </row>
    <row r="152" spans="1:4" ht="15.75" x14ac:dyDescent="0.25">
      <c r="A152" s="7"/>
      <c r="B152" s="14" t="s">
        <v>279</v>
      </c>
      <c r="C152" s="14" t="s">
        <v>280</v>
      </c>
      <c r="D152" s="10"/>
    </row>
    <row r="153" spans="1:4" ht="15.75" x14ac:dyDescent="0.25">
      <c r="A153" s="7"/>
      <c r="B153" s="14" t="s">
        <v>603</v>
      </c>
      <c r="C153" s="14" t="s">
        <v>280</v>
      </c>
      <c r="D153" s="10"/>
    </row>
    <row r="154" spans="1:4" ht="15.75" x14ac:dyDescent="0.25">
      <c r="A154" s="7"/>
      <c r="B154" s="14" t="s">
        <v>1108</v>
      </c>
      <c r="C154" s="14" t="s">
        <v>217</v>
      </c>
      <c r="D154" s="10"/>
    </row>
    <row r="155" spans="1:4" ht="15.75" x14ac:dyDescent="0.25">
      <c r="A155" s="7"/>
      <c r="B155" s="14" t="s">
        <v>281</v>
      </c>
      <c r="C155" s="14" t="s">
        <v>9</v>
      </c>
      <c r="D155" s="10"/>
    </row>
    <row r="156" spans="1:4" ht="15.75" x14ac:dyDescent="0.25">
      <c r="A156" s="7"/>
      <c r="B156" s="8" t="s">
        <v>604</v>
      </c>
      <c r="C156" s="9" t="s">
        <v>605</v>
      </c>
      <c r="D156" s="10"/>
    </row>
    <row r="157" spans="1:4" ht="15.75" x14ac:dyDescent="0.25">
      <c r="A157" s="7"/>
      <c r="B157" s="8" t="s">
        <v>1258</v>
      </c>
      <c r="C157" s="9" t="s">
        <v>9</v>
      </c>
      <c r="D157" s="10"/>
    </row>
    <row r="158" spans="1:4" ht="15.75" x14ac:dyDescent="0.25">
      <c r="A158" s="7"/>
      <c r="B158" s="14" t="s">
        <v>282</v>
      </c>
      <c r="C158" s="14" t="s">
        <v>217</v>
      </c>
      <c r="D158" s="10"/>
    </row>
    <row r="159" spans="1:4" ht="15.75" x14ac:dyDescent="0.25">
      <c r="A159" s="7"/>
      <c r="B159" s="14" t="s">
        <v>820</v>
      </c>
      <c r="C159" s="14" t="s">
        <v>9</v>
      </c>
      <c r="D159" s="10"/>
    </row>
    <row r="160" spans="1:4" ht="15.75" x14ac:dyDescent="0.25">
      <c r="A160" s="7"/>
      <c r="B160" s="19" t="s">
        <v>1252</v>
      </c>
      <c r="C160" s="20" t="s">
        <v>11</v>
      </c>
      <c r="D160" s="10"/>
    </row>
    <row r="161" spans="1:4" ht="15.75" x14ac:dyDescent="0.25">
      <c r="A161" s="7"/>
      <c r="B161" s="19" t="s">
        <v>1253</v>
      </c>
      <c r="C161" s="20" t="s">
        <v>11</v>
      </c>
      <c r="D161" s="10"/>
    </row>
    <row r="162" spans="1:4" ht="15.75" x14ac:dyDescent="0.25">
      <c r="A162" s="7"/>
      <c r="B162" s="19" t="s">
        <v>1254</v>
      </c>
      <c r="C162" s="20" t="s">
        <v>11</v>
      </c>
      <c r="D162" s="10"/>
    </row>
    <row r="163" spans="1:4" ht="15.75" x14ac:dyDescent="0.25">
      <c r="A163" s="7"/>
      <c r="B163" s="19" t="s">
        <v>1255</v>
      </c>
      <c r="C163" s="20" t="s">
        <v>11</v>
      </c>
      <c r="D163" s="10"/>
    </row>
    <row r="164" spans="1:4" ht="15.75" x14ac:dyDescent="0.25">
      <c r="A164" s="7"/>
      <c r="B164" s="19" t="s">
        <v>1256</v>
      </c>
      <c r="C164" s="20" t="s">
        <v>11</v>
      </c>
      <c r="D164" s="10"/>
    </row>
    <row r="165" spans="1:4" ht="15.75" x14ac:dyDescent="0.25">
      <c r="A165" s="7"/>
      <c r="B165" s="19" t="s">
        <v>1257</v>
      </c>
      <c r="C165" s="20" t="s">
        <v>11</v>
      </c>
      <c r="D165" s="10"/>
    </row>
    <row r="166" spans="1:4" ht="15.75" x14ac:dyDescent="0.25">
      <c r="A166" s="7"/>
      <c r="B166" s="14" t="s">
        <v>283</v>
      </c>
      <c r="C166" s="14" t="s">
        <v>9</v>
      </c>
      <c r="D166" s="10"/>
    </row>
    <row r="167" spans="1:4" ht="15.75" x14ac:dyDescent="0.25">
      <c r="A167" s="7"/>
      <c r="B167" s="14" t="s">
        <v>1058</v>
      </c>
      <c r="C167" s="14" t="s">
        <v>9</v>
      </c>
      <c r="D167" s="10"/>
    </row>
    <row r="168" spans="1:4" ht="15.75" x14ac:dyDescent="0.25">
      <c r="A168" s="7"/>
      <c r="B168" s="14" t="s">
        <v>1040</v>
      </c>
      <c r="C168" s="14" t="s">
        <v>215</v>
      </c>
      <c r="D168" s="10"/>
    </row>
    <row r="169" spans="1:4" ht="15.75" x14ac:dyDescent="0.25">
      <c r="A169" s="7"/>
      <c r="B169" s="14" t="s">
        <v>284</v>
      </c>
      <c r="C169" s="14" t="s">
        <v>215</v>
      </c>
      <c r="D169" s="10"/>
    </row>
    <row r="170" spans="1:4" ht="15.75" x14ac:dyDescent="0.25">
      <c r="A170" s="7"/>
      <c r="B170" s="14" t="s">
        <v>285</v>
      </c>
      <c r="C170" s="14" t="s">
        <v>215</v>
      </c>
      <c r="D170" s="10"/>
    </row>
    <row r="171" spans="1:4" ht="15.75" x14ac:dyDescent="0.25">
      <c r="A171" s="7"/>
      <c r="B171" s="14" t="s">
        <v>287</v>
      </c>
      <c r="C171" s="14" t="s">
        <v>9</v>
      </c>
      <c r="D171" s="10"/>
    </row>
    <row r="172" spans="1:4" ht="15.75" x14ac:dyDescent="0.25">
      <c r="A172" s="7"/>
      <c r="B172" s="14" t="s">
        <v>286</v>
      </c>
      <c r="C172" s="14" t="s">
        <v>217</v>
      </c>
      <c r="D172" s="10"/>
    </row>
    <row r="173" spans="1:4" ht="15.75" x14ac:dyDescent="0.25">
      <c r="A173" s="7"/>
      <c r="B173" s="14" t="s">
        <v>908</v>
      </c>
      <c r="C173" s="14" t="s">
        <v>215</v>
      </c>
      <c r="D173" s="10"/>
    </row>
    <row r="174" spans="1:4" ht="15.75" x14ac:dyDescent="0.25">
      <c r="A174" s="7"/>
      <c r="B174" s="14" t="s">
        <v>288</v>
      </c>
      <c r="C174" s="14" t="s">
        <v>9</v>
      </c>
      <c r="D174" s="10"/>
    </row>
    <row r="175" spans="1:4" ht="15.75" x14ac:dyDescent="0.25">
      <c r="A175" s="7"/>
      <c r="B175" s="11" t="s">
        <v>443</v>
      </c>
      <c r="C175" s="8" t="s">
        <v>6</v>
      </c>
      <c r="D175" s="10"/>
    </row>
    <row r="176" spans="1:4" ht="15.75" x14ac:dyDescent="0.25">
      <c r="A176" s="7"/>
      <c r="B176" s="11" t="s">
        <v>1208</v>
      </c>
      <c r="C176" s="8" t="s">
        <v>9</v>
      </c>
      <c r="D176" s="10"/>
    </row>
    <row r="177" spans="1:4" ht="15.75" x14ac:dyDescent="0.25">
      <c r="A177" s="7"/>
      <c r="B177" s="14" t="s">
        <v>289</v>
      </c>
      <c r="C177" s="14" t="s">
        <v>215</v>
      </c>
      <c r="D177" s="10"/>
    </row>
    <row r="178" spans="1:4" ht="15.75" x14ac:dyDescent="0.25">
      <c r="A178" s="7"/>
      <c r="B178" s="14" t="s">
        <v>1081</v>
      </c>
      <c r="C178" s="14" t="s">
        <v>1082</v>
      </c>
      <c r="D178" s="10"/>
    </row>
    <row r="179" spans="1:4" ht="15.75" x14ac:dyDescent="0.25">
      <c r="A179" s="7"/>
      <c r="B179" s="14" t="s">
        <v>909</v>
      </c>
      <c r="C179" s="14" t="s">
        <v>212</v>
      </c>
      <c r="D179" s="10"/>
    </row>
    <row r="180" spans="1:4" ht="15.75" x14ac:dyDescent="0.25">
      <c r="A180" s="7"/>
      <c r="B180" s="14" t="s">
        <v>670</v>
      </c>
      <c r="C180" s="14" t="s">
        <v>6</v>
      </c>
      <c r="D180" s="10"/>
    </row>
    <row r="181" spans="1:4" ht="15.75" x14ac:dyDescent="0.25">
      <c r="A181" s="7"/>
      <c r="B181" s="15" t="s">
        <v>796</v>
      </c>
      <c r="C181" s="14" t="s">
        <v>212</v>
      </c>
      <c r="D181" s="10"/>
    </row>
    <row r="182" spans="1:4" ht="15.75" x14ac:dyDescent="0.25">
      <c r="A182" s="7"/>
      <c r="B182" s="15" t="s">
        <v>853</v>
      </c>
      <c r="C182" s="14" t="s">
        <v>212</v>
      </c>
      <c r="D182" s="10"/>
    </row>
    <row r="183" spans="1:4" ht="15.75" x14ac:dyDescent="0.25">
      <c r="A183" s="7"/>
      <c r="B183" s="14" t="s">
        <v>290</v>
      </c>
      <c r="C183" s="14" t="s">
        <v>9</v>
      </c>
      <c r="D183" s="10"/>
    </row>
    <row r="184" spans="1:4" ht="15.75" x14ac:dyDescent="0.25">
      <c r="A184" s="7"/>
      <c r="B184" s="14" t="s">
        <v>617</v>
      </c>
      <c r="C184" s="23" t="s">
        <v>959</v>
      </c>
      <c r="D184" s="10"/>
    </row>
    <row r="185" spans="1:4" ht="15.75" x14ac:dyDescent="0.25">
      <c r="A185" s="7"/>
      <c r="B185" s="14" t="s">
        <v>618</v>
      </c>
      <c r="C185" s="23" t="s">
        <v>959</v>
      </c>
      <c r="D185" s="10"/>
    </row>
    <row r="186" spans="1:4" ht="15.75" x14ac:dyDescent="0.25">
      <c r="A186" s="7"/>
      <c r="B186" s="14" t="s">
        <v>291</v>
      </c>
      <c r="C186" s="14" t="s">
        <v>217</v>
      </c>
      <c r="D186" s="10"/>
    </row>
    <row r="187" spans="1:4" ht="15.75" x14ac:dyDescent="0.25">
      <c r="A187" s="7"/>
      <c r="B187" s="14" t="s">
        <v>1079</v>
      </c>
      <c r="C187" s="14" t="s">
        <v>215</v>
      </c>
      <c r="D187" s="10"/>
    </row>
    <row r="188" spans="1:4" ht="15.75" x14ac:dyDescent="0.25">
      <c r="A188" s="7"/>
      <c r="B188" s="14" t="s">
        <v>1223</v>
      </c>
      <c r="C188" s="14" t="s">
        <v>1224</v>
      </c>
      <c r="D188" s="10"/>
    </row>
    <row r="189" spans="1:4" ht="15.75" x14ac:dyDescent="0.25">
      <c r="A189" s="7"/>
      <c r="B189" s="14" t="s">
        <v>803</v>
      </c>
      <c r="C189" s="14" t="s">
        <v>215</v>
      </c>
      <c r="D189" s="10"/>
    </row>
    <row r="190" spans="1:4" ht="15.75" x14ac:dyDescent="0.25">
      <c r="A190" s="7"/>
      <c r="B190" s="14" t="s">
        <v>822</v>
      </c>
      <c r="C190" s="14" t="s">
        <v>215</v>
      </c>
      <c r="D190" s="10"/>
    </row>
    <row r="191" spans="1:4" ht="15.75" x14ac:dyDescent="0.25">
      <c r="A191" s="7"/>
      <c r="B191" s="14" t="s">
        <v>292</v>
      </c>
      <c r="C191" s="14" t="s">
        <v>212</v>
      </c>
      <c r="D191" s="10"/>
    </row>
    <row r="192" spans="1:4" ht="15.75" x14ac:dyDescent="0.25">
      <c r="A192" s="7"/>
      <c r="B192" s="14" t="s">
        <v>293</v>
      </c>
      <c r="C192" s="14" t="s">
        <v>9</v>
      </c>
      <c r="D192" s="10"/>
    </row>
    <row r="193" spans="1:4" ht="15.75" x14ac:dyDescent="0.25">
      <c r="A193" s="7"/>
      <c r="B193" s="14" t="s">
        <v>294</v>
      </c>
      <c r="C193" s="14" t="s">
        <v>217</v>
      </c>
      <c r="D193" s="10"/>
    </row>
    <row r="194" spans="1:4" ht="15.75" x14ac:dyDescent="0.25">
      <c r="A194" s="7"/>
      <c r="B194" s="14" t="s">
        <v>1109</v>
      </c>
      <c r="C194" s="14" t="s">
        <v>217</v>
      </c>
      <c r="D194" s="10"/>
    </row>
    <row r="195" spans="1:4" ht="15.75" x14ac:dyDescent="0.25">
      <c r="A195" s="7"/>
      <c r="B195" s="14" t="s">
        <v>848</v>
      </c>
      <c r="C195" s="14" t="s">
        <v>217</v>
      </c>
      <c r="D195" s="10"/>
    </row>
    <row r="196" spans="1:4" ht="15.75" x14ac:dyDescent="0.25">
      <c r="A196" s="7"/>
      <c r="B196" s="14" t="s">
        <v>821</v>
      </c>
      <c r="C196" s="14" t="s">
        <v>215</v>
      </c>
      <c r="D196" s="10"/>
    </row>
    <row r="197" spans="1:4" ht="15.75" x14ac:dyDescent="0.25">
      <c r="A197" s="7"/>
      <c r="B197" s="14" t="s">
        <v>1261</v>
      </c>
      <c r="C197" s="14" t="s">
        <v>215</v>
      </c>
      <c r="D197" s="10"/>
    </row>
    <row r="198" spans="1:4" ht="15.75" x14ac:dyDescent="0.25">
      <c r="A198" s="7"/>
      <c r="B198" s="14" t="s">
        <v>295</v>
      </c>
      <c r="C198" s="14" t="s">
        <v>212</v>
      </c>
      <c r="D198" s="10"/>
    </row>
    <row r="199" spans="1:4" ht="15.75" x14ac:dyDescent="0.25">
      <c r="A199" s="7"/>
      <c r="B199" s="14" t="s">
        <v>296</v>
      </c>
      <c r="C199" s="14" t="s">
        <v>212</v>
      </c>
      <c r="D199" s="10"/>
    </row>
    <row r="200" spans="1:4" ht="15.75" x14ac:dyDescent="0.25">
      <c r="A200" s="7"/>
      <c r="B200" s="14" t="s">
        <v>1259</v>
      </c>
      <c r="C200" s="14" t="s">
        <v>215</v>
      </c>
      <c r="D200" s="10"/>
    </row>
    <row r="201" spans="1:4" ht="15.75" x14ac:dyDescent="0.25">
      <c r="A201" s="7"/>
      <c r="B201" s="14" t="s">
        <v>677</v>
      </c>
      <c r="C201" s="14" t="s">
        <v>217</v>
      </c>
      <c r="D201" s="10"/>
    </row>
    <row r="202" spans="1:4" ht="15.75" x14ac:dyDescent="0.25">
      <c r="A202" s="7"/>
      <c r="B202" s="14" t="s">
        <v>1110</v>
      </c>
      <c r="C202" s="14" t="s">
        <v>217</v>
      </c>
      <c r="D202" s="10"/>
    </row>
    <row r="203" spans="1:4" ht="15.75" x14ac:dyDescent="0.25">
      <c r="A203" s="7"/>
      <c r="B203" s="14" t="s">
        <v>1111</v>
      </c>
      <c r="C203" s="20" t="s">
        <v>217</v>
      </c>
      <c r="D203" s="10"/>
    </row>
    <row r="204" spans="1:4" ht="15.75" x14ac:dyDescent="0.25">
      <c r="A204" s="7"/>
      <c r="B204" s="14" t="s">
        <v>1260</v>
      </c>
      <c r="C204" s="20" t="s">
        <v>217</v>
      </c>
      <c r="D204" s="10"/>
    </row>
    <row r="205" spans="1:4" ht="15.75" x14ac:dyDescent="0.25">
      <c r="A205" s="7"/>
      <c r="B205" s="14" t="s">
        <v>297</v>
      </c>
      <c r="C205" s="14" t="s">
        <v>212</v>
      </c>
      <c r="D205" s="10"/>
    </row>
    <row r="206" spans="1:4" ht="15.75" x14ac:dyDescent="0.25">
      <c r="A206" s="7"/>
      <c r="B206" s="14" t="s">
        <v>298</v>
      </c>
      <c r="C206" s="14" t="s">
        <v>215</v>
      </c>
      <c r="D206" s="10"/>
    </row>
    <row r="207" spans="1:4" ht="15.75" x14ac:dyDescent="0.25">
      <c r="A207" s="7"/>
      <c r="B207" s="14" t="s">
        <v>299</v>
      </c>
      <c r="C207" s="14" t="s">
        <v>9</v>
      </c>
      <c r="D207" s="10"/>
    </row>
    <row r="208" spans="1:4" ht="15.75" x14ac:dyDescent="0.25">
      <c r="A208" s="7"/>
      <c r="B208" s="14" t="s">
        <v>852</v>
      </c>
      <c r="C208" s="14" t="s">
        <v>7</v>
      </c>
      <c r="D208" s="10"/>
    </row>
    <row r="209" spans="1:4" ht="15.75" x14ac:dyDescent="0.25">
      <c r="A209" s="7"/>
      <c r="B209" s="14" t="s">
        <v>1112</v>
      </c>
      <c r="C209" s="14" t="s">
        <v>7</v>
      </c>
      <c r="D209" s="10"/>
    </row>
    <row r="210" spans="1:4" ht="15.75" x14ac:dyDescent="0.25">
      <c r="A210" s="7"/>
      <c r="B210" s="8" t="s">
        <v>392</v>
      </c>
      <c r="C210" s="9" t="s">
        <v>217</v>
      </c>
      <c r="D210" s="10"/>
    </row>
    <row r="211" spans="1:4" ht="15.75" x14ac:dyDescent="0.25">
      <c r="A211" s="7"/>
      <c r="B211" s="14" t="s">
        <v>1237</v>
      </c>
      <c r="C211" s="14" t="s">
        <v>215</v>
      </c>
      <c r="D211" s="10"/>
    </row>
    <row r="212" spans="1:4" ht="15.75" x14ac:dyDescent="0.25">
      <c r="A212" s="7"/>
      <c r="B212" s="14" t="s">
        <v>1113</v>
      </c>
      <c r="C212" s="14" t="s">
        <v>217</v>
      </c>
      <c r="D212" s="10"/>
    </row>
    <row r="213" spans="1:4" ht="15.75" x14ac:dyDescent="0.25">
      <c r="A213" s="7"/>
      <c r="B213" s="14" t="s">
        <v>1114</v>
      </c>
      <c r="C213" s="14" t="s">
        <v>217</v>
      </c>
      <c r="D213" s="10"/>
    </row>
    <row r="214" spans="1:4" ht="15.75" x14ac:dyDescent="0.25">
      <c r="A214" s="7"/>
      <c r="B214" s="19" t="s">
        <v>823</v>
      </c>
      <c r="C214" s="20" t="s">
        <v>217</v>
      </c>
      <c r="D214" s="10"/>
    </row>
    <row r="215" spans="1:4" ht="15.75" x14ac:dyDescent="0.25">
      <c r="A215" s="7"/>
      <c r="B215" s="14" t="s">
        <v>300</v>
      </c>
      <c r="C215" s="14" t="s">
        <v>212</v>
      </c>
      <c r="D215" s="10"/>
    </row>
    <row r="216" spans="1:4" ht="15.75" x14ac:dyDescent="0.25">
      <c r="A216" s="7"/>
      <c r="B216" s="14" t="s">
        <v>301</v>
      </c>
      <c r="C216" s="14" t="s">
        <v>215</v>
      </c>
      <c r="D216" s="10"/>
    </row>
    <row r="217" spans="1:4" ht="15.75" x14ac:dyDescent="0.25">
      <c r="A217" s="7"/>
      <c r="B217" s="14" t="s">
        <v>1059</v>
      </c>
      <c r="C217" s="14" t="s">
        <v>215</v>
      </c>
      <c r="D217" s="10"/>
    </row>
    <row r="218" spans="1:4" ht="15.75" x14ac:dyDescent="0.25">
      <c r="A218" s="7"/>
      <c r="B218" s="14" t="s">
        <v>850</v>
      </c>
      <c r="C218" s="14" t="s">
        <v>215</v>
      </c>
      <c r="D218" s="10"/>
    </row>
    <row r="219" spans="1:4" ht="15.75" x14ac:dyDescent="0.25">
      <c r="A219" s="7"/>
      <c r="B219" s="14" t="s">
        <v>824</v>
      </c>
      <c r="C219" s="14" t="s">
        <v>6</v>
      </c>
      <c r="D219" s="10"/>
    </row>
    <row r="220" spans="1:4" ht="15.75" x14ac:dyDescent="0.25">
      <c r="A220" s="7"/>
      <c r="B220" s="14" t="s">
        <v>302</v>
      </c>
      <c r="C220" s="14" t="s">
        <v>215</v>
      </c>
      <c r="D220" s="10"/>
    </row>
    <row r="221" spans="1:4" ht="15.75" x14ac:dyDescent="0.25">
      <c r="A221" s="7"/>
      <c r="B221" s="14" t="s">
        <v>1060</v>
      </c>
      <c r="C221" s="14" t="s">
        <v>215</v>
      </c>
      <c r="D221" s="10"/>
    </row>
    <row r="222" spans="1:4" ht="15.75" x14ac:dyDescent="0.25">
      <c r="A222" s="7"/>
      <c r="B222" s="14" t="s">
        <v>1115</v>
      </c>
      <c r="C222" s="14" t="s">
        <v>215</v>
      </c>
      <c r="D222" s="10"/>
    </row>
    <row r="223" spans="1:4" ht="15.75" x14ac:dyDescent="0.25">
      <c r="A223" s="7"/>
      <c r="B223" s="14" t="s">
        <v>303</v>
      </c>
      <c r="C223" s="14" t="s">
        <v>212</v>
      </c>
      <c r="D223" s="10"/>
    </row>
    <row r="224" spans="1:4" ht="15.75" x14ac:dyDescent="0.25">
      <c r="A224" s="7"/>
      <c r="B224" s="14" t="s">
        <v>304</v>
      </c>
      <c r="C224" s="14" t="s">
        <v>212</v>
      </c>
      <c r="D224" s="10"/>
    </row>
    <row r="225" spans="1:4" ht="15.75" x14ac:dyDescent="0.25">
      <c r="A225" s="7"/>
      <c r="B225" s="14" t="s">
        <v>305</v>
      </c>
      <c r="C225" s="14" t="s">
        <v>212</v>
      </c>
      <c r="D225" s="10"/>
    </row>
    <row r="226" spans="1:4" ht="15.75" x14ac:dyDescent="0.25">
      <c r="A226" s="7"/>
      <c r="B226" s="14" t="s">
        <v>306</v>
      </c>
      <c r="C226" s="14" t="s">
        <v>212</v>
      </c>
      <c r="D226" s="10"/>
    </row>
    <row r="227" spans="1:4" ht="15.75" x14ac:dyDescent="0.25">
      <c r="A227" s="7"/>
      <c r="B227" s="14" t="s">
        <v>307</v>
      </c>
      <c r="C227" s="14" t="s">
        <v>212</v>
      </c>
      <c r="D227" s="10"/>
    </row>
    <row r="228" spans="1:4" ht="15.75" x14ac:dyDescent="0.25">
      <c r="A228" s="7"/>
      <c r="B228" s="14" t="s">
        <v>308</v>
      </c>
      <c r="C228" s="14" t="s">
        <v>212</v>
      </c>
      <c r="D228" s="10"/>
    </row>
    <row r="229" spans="1:4" ht="15.75" x14ac:dyDescent="0.25">
      <c r="A229" s="7"/>
      <c r="B229" s="14" t="s">
        <v>911</v>
      </c>
      <c r="C229" s="14" t="s">
        <v>212</v>
      </c>
      <c r="D229" s="10"/>
    </row>
    <row r="230" spans="1:4" ht="15.75" x14ac:dyDescent="0.25">
      <c r="A230" s="7"/>
      <c r="B230" s="14" t="s">
        <v>1061</v>
      </c>
      <c r="C230" s="14" t="s">
        <v>391</v>
      </c>
      <c r="D230" s="10"/>
    </row>
    <row r="231" spans="1:4" ht="15.75" x14ac:dyDescent="0.25">
      <c r="A231" s="7"/>
      <c r="B231" s="14" t="s">
        <v>309</v>
      </c>
      <c r="C231" s="14" t="s">
        <v>391</v>
      </c>
      <c r="D231" s="10"/>
    </row>
    <row r="232" spans="1:4" ht="15.75" x14ac:dyDescent="0.25">
      <c r="A232" s="7"/>
      <c r="B232" s="14" t="s">
        <v>1209</v>
      </c>
      <c r="C232" s="14" t="s">
        <v>215</v>
      </c>
      <c r="D232" s="10"/>
    </row>
    <row r="233" spans="1:4" ht="15.75" x14ac:dyDescent="0.25">
      <c r="A233" s="7"/>
      <c r="B233" s="14" t="s">
        <v>600</v>
      </c>
      <c r="C233" s="14" t="s">
        <v>215</v>
      </c>
      <c r="D233" s="10"/>
    </row>
    <row r="234" spans="1:4" ht="15.75" x14ac:dyDescent="0.25">
      <c r="A234" s="7"/>
      <c r="B234" s="14" t="s">
        <v>612</v>
      </c>
      <c r="C234" s="14" t="s">
        <v>215</v>
      </c>
      <c r="D234" s="10"/>
    </row>
    <row r="235" spans="1:4" ht="15.75" x14ac:dyDescent="0.25">
      <c r="A235" s="7"/>
      <c r="B235" s="14" t="s">
        <v>853</v>
      </c>
      <c r="C235" s="14" t="s">
        <v>212</v>
      </c>
      <c r="D235" s="10"/>
    </row>
    <row r="236" spans="1:4" ht="15.75" x14ac:dyDescent="0.25">
      <c r="A236" s="7"/>
      <c r="B236" s="14" t="s">
        <v>310</v>
      </c>
      <c r="C236" s="14" t="s">
        <v>215</v>
      </c>
      <c r="D236" s="10"/>
    </row>
    <row r="237" spans="1:4" ht="15.75" x14ac:dyDescent="0.25">
      <c r="A237" s="7"/>
      <c r="B237" s="19" t="s">
        <v>311</v>
      </c>
      <c r="C237" s="20" t="s">
        <v>215</v>
      </c>
      <c r="D237" s="10"/>
    </row>
    <row r="238" spans="1:4" ht="15.75" x14ac:dyDescent="0.25">
      <c r="A238" s="7"/>
      <c r="B238" s="14" t="s">
        <v>613</v>
      </c>
      <c r="C238" s="14" t="s">
        <v>212</v>
      </c>
      <c r="D238" s="10"/>
    </row>
    <row r="239" spans="1:4" ht="15.75" x14ac:dyDescent="0.25">
      <c r="A239" s="7"/>
      <c r="B239" s="14" t="s">
        <v>312</v>
      </c>
      <c r="C239" s="14" t="s">
        <v>215</v>
      </c>
      <c r="D239" s="10"/>
    </row>
    <row r="240" spans="1:4" ht="15.75" x14ac:dyDescent="0.25">
      <c r="A240" s="7"/>
      <c r="B240" s="14" t="s">
        <v>313</v>
      </c>
      <c r="C240" s="14" t="s">
        <v>215</v>
      </c>
      <c r="D240" s="10"/>
    </row>
    <row r="241" spans="1:4" ht="15.75" x14ac:dyDescent="0.25">
      <c r="A241" s="7"/>
      <c r="B241" s="14" t="s">
        <v>1116</v>
      </c>
      <c r="C241" s="14" t="s">
        <v>6</v>
      </c>
      <c r="D241" s="10"/>
    </row>
    <row r="242" spans="1:4" ht="15.75" x14ac:dyDescent="0.25">
      <c r="A242" s="7"/>
      <c r="B242" s="14" t="s">
        <v>314</v>
      </c>
      <c r="C242" s="14" t="s">
        <v>212</v>
      </c>
      <c r="D242" s="10"/>
    </row>
    <row r="243" spans="1:4" ht="15.75" x14ac:dyDescent="0.25">
      <c r="A243" s="7"/>
      <c r="B243" s="14" t="s">
        <v>849</v>
      </c>
      <c r="C243" s="14" t="s">
        <v>9</v>
      </c>
      <c r="D243" s="10"/>
    </row>
    <row r="244" spans="1:4" ht="15.75" x14ac:dyDescent="0.25">
      <c r="A244" s="7"/>
      <c r="B244" s="19" t="s">
        <v>372</v>
      </c>
      <c r="C244" s="20" t="s">
        <v>217</v>
      </c>
      <c r="D244" s="10"/>
    </row>
    <row r="245" spans="1:4" ht="15.75" x14ac:dyDescent="0.25">
      <c r="A245" s="7"/>
      <c r="B245" s="19" t="s">
        <v>948</v>
      </c>
      <c r="C245" s="20" t="s">
        <v>215</v>
      </c>
      <c r="D245" s="10"/>
    </row>
    <row r="246" spans="1:4" ht="15.75" x14ac:dyDescent="0.25">
      <c r="A246" s="7"/>
      <c r="B246" s="19" t="s">
        <v>1225</v>
      </c>
      <c r="C246" s="20" t="s">
        <v>215</v>
      </c>
      <c r="D246" s="10"/>
    </row>
    <row r="247" spans="1:4" ht="15.75" x14ac:dyDescent="0.25">
      <c r="A247" s="7"/>
      <c r="B247" s="14" t="s">
        <v>679</v>
      </c>
      <c r="C247" s="14" t="s">
        <v>215</v>
      </c>
      <c r="D247" s="10"/>
    </row>
    <row r="248" spans="1:4" ht="15.75" x14ac:dyDescent="0.25">
      <c r="A248" s="7"/>
      <c r="B248" s="14" t="s">
        <v>315</v>
      </c>
      <c r="C248" s="14" t="s">
        <v>215</v>
      </c>
      <c r="D248" s="10"/>
    </row>
    <row r="249" spans="1:4" ht="15.75" x14ac:dyDescent="0.25">
      <c r="A249" s="7"/>
      <c r="B249" s="14" t="s">
        <v>1262</v>
      </c>
      <c r="C249" s="14" t="s">
        <v>217</v>
      </c>
      <c r="D249" s="10"/>
    </row>
    <row r="250" spans="1:4" ht="15.75" x14ac:dyDescent="0.25">
      <c r="A250" s="7"/>
      <c r="B250" s="14" t="s">
        <v>1117</v>
      </c>
      <c r="C250" s="14" t="s">
        <v>217</v>
      </c>
      <c r="D250" s="10"/>
    </row>
    <row r="251" spans="1:4" ht="15.75" x14ac:dyDescent="0.25">
      <c r="A251" s="7"/>
      <c r="B251" s="14" t="s">
        <v>942</v>
      </c>
      <c r="C251" s="14" t="s">
        <v>217</v>
      </c>
      <c r="D251" s="10"/>
    </row>
    <row r="252" spans="1:4" ht="15.75" x14ac:dyDescent="0.25">
      <c r="A252" s="7"/>
      <c r="B252" s="14" t="s">
        <v>316</v>
      </c>
      <c r="C252" s="14" t="s">
        <v>215</v>
      </c>
      <c r="D252" s="10"/>
    </row>
    <row r="253" spans="1:4" ht="15.75" x14ac:dyDescent="0.25">
      <c r="A253" s="7"/>
      <c r="B253" s="8" t="s">
        <v>851</v>
      </c>
      <c r="C253" s="20" t="s">
        <v>212</v>
      </c>
      <c r="D253" s="10"/>
    </row>
    <row r="254" spans="1:4" ht="15.75" x14ac:dyDescent="0.25">
      <c r="A254" s="7"/>
      <c r="B254" s="19" t="s">
        <v>317</v>
      </c>
      <c r="C254" s="20" t="s">
        <v>215</v>
      </c>
      <c r="D254" s="10"/>
    </row>
    <row r="255" spans="1:4" ht="15.75" x14ac:dyDescent="0.25">
      <c r="A255" s="7"/>
      <c r="B255" s="19" t="s">
        <v>1263</v>
      </c>
      <c r="C255" s="20" t="s">
        <v>215</v>
      </c>
      <c r="D255" s="10"/>
    </row>
    <row r="256" spans="1:4" ht="15.75" x14ac:dyDescent="0.25">
      <c r="A256" s="7"/>
      <c r="B256" s="14" t="s">
        <v>1118</v>
      </c>
      <c r="C256" s="20" t="s">
        <v>212</v>
      </c>
      <c r="D256" s="10"/>
    </row>
    <row r="257" spans="1:4" ht="15.75" x14ac:dyDescent="0.25">
      <c r="A257" s="7"/>
      <c r="B257" s="14" t="s">
        <v>468</v>
      </c>
      <c r="C257" s="14" t="s">
        <v>389</v>
      </c>
      <c r="D257" s="10"/>
    </row>
    <row r="258" spans="1:4" ht="15.75" x14ac:dyDescent="0.25">
      <c r="A258" s="7"/>
      <c r="B258" s="14" t="s">
        <v>318</v>
      </c>
      <c r="C258" s="14" t="s">
        <v>212</v>
      </c>
      <c r="D258" s="10"/>
    </row>
    <row r="259" spans="1:4" ht="15.75" x14ac:dyDescent="0.25">
      <c r="A259" s="7"/>
      <c r="B259" s="14" t="s">
        <v>319</v>
      </c>
      <c r="C259" s="14" t="s">
        <v>215</v>
      </c>
      <c r="D259" s="10"/>
    </row>
    <row r="260" spans="1:4" ht="15.75" x14ac:dyDescent="0.25">
      <c r="A260" s="7"/>
      <c r="B260" s="14" t="s">
        <v>1264</v>
      </c>
      <c r="C260" s="14" t="s">
        <v>212</v>
      </c>
      <c r="D260" s="10"/>
    </row>
    <row r="261" spans="1:4" ht="15.75" x14ac:dyDescent="0.25">
      <c r="A261" s="7"/>
      <c r="B261" s="14" t="s">
        <v>1119</v>
      </c>
      <c r="C261" s="14" t="s">
        <v>215</v>
      </c>
      <c r="D261" s="10"/>
    </row>
    <row r="262" spans="1:4" ht="15.75" x14ac:dyDescent="0.25">
      <c r="A262" s="7"/>
      <c r="B262" s="14" t="s">
        <v>469</v>
      </c>
      <c r="C262" s="14" t="s">
        <v>215</v>
      </c>
      <c r="D262" s="10"/>
    </row>
    <row r="263" spans="1:4" ht="15.75" x14ac:dyDescent="0.25">
      <c r="A263" s="7"/>
      <c r="B263" s="14" t="s">
        <v>393</v>
      </c>
      <c r="C263" s="14" t="s">
        <v>215</v>
      </c>
      <c r="D263" s="10"/>
    </row>
    <row r="264" spans="1:4" ht="15.75" x14ac:dyDescent="0.25">
      <c r="A264" s="7"/>
      <c r="B264" s="14" t="s">
        <v>678</v>
      </c>
      <c r="C264" s="15" t="s">
        <v>9</v>
      </c>
      <c r="D264" s="10"/>
    </row>
    <row r="265" spans="1:4" ht="15.75" x14ac:dyDescent="0.25">
      <c r="A265" s="7"/>
      <c r="B265" s="14" t="s">
        <v>606</v>
      </c>
      <c r="C265" s="14" t="s">
        <v>215</v>
      </c>
      <c r="D265" s="10"/>
    </row>
    <row r="266" spans="1:4" ht="15.75" x14ac:dyDescent="0.25">
      <c r="A266" s="7"/>
      <c r="B266" s="14" t="s">
        <v>619</v>
      </c>
      <c r="C266" s="14" t="s">
        <v>215</v>
      </c>
      <c r="D266" s="10"/>
    </row>
    <row r="267" spans="1:4" ht="15.75" x14ac:dyDescent="0.25">
      <c r="A267" s="7"/>
      <c r="B267" s="14" t="s">
        <v>620</v>
      </c>
      <c r="C267" s="14" t="s">
        <v>215</v>
      </c>
      <c r="D267" s="10"/>
    </row>
    <row r="268" spans="1:4" ht="15.75" x14ac:dyDescent="0.25">
      <c r="A268" s="7"/>
      <c r="B268" s="14" t="s">
        <v>1120</v>
      </c>
      <c r="C268" s="14" t="s">
        <v>215</v>
      </c>
      <c r="D268" s="10"/>
    </row>
    <row r="269" spans="1:4" ht="15.75" x14ac:dyDescent="0.25">
      <c r="A269" s="7"/>
      <c r="B269" s="14" t="s">
        <v>320</v>
      </c>
      <c r="C269" s="14" t="s">
        <v>9</v>
      </c>
      <c r="D269" s="10"/>
    </row>
    <row r="270" spans="1:4" ht="15.75" x14ac:dyDescent="0.25">
      <c r="A270" s="7"/>
      <c r="B270" s="14" t="s">
        <v>1244</v>
      </c>
      <c r="C270" s="14" t="s">
        <v>1245</v>
      </c>
      <c r="D270" s="10"/>
    </row>
    <row r="271" spans="1:4" ht="15.75" x14ac:dyDescent="0.25">
      <c r="A271" s="7"/>
      <c r="B271" s="14" t="s">
        <v>1076</v>
      </c>
      <c r="C271" s="14" t="s">
        <v>212</v>
      </c>
      <c r="D271" s="10"/>
    </row>
    <row r="272" spans="1:4" ht="15.75" x14ac:dyDescent="0.25">
      <c r="A272" s="7"/>
      <c r="B272" s="14" t="s">
        <v>470</v>
      </c>
      <c r="C272" s="14" t="s">
        <v>9</v>
      </c>
      <c r="D272" s="10"/>
    </row>
    <row r="273" spans="1:4" ht="15.75" x14ac:dyDescent="0.25">
      <c r="A273" s="7"/>
      <c r="B273" s="14" t="s">
        <v>321</v>
      </c>
      <c r="C273" s="14" t="s">
        <v>211</v>
      </c>
      <c r="D273" s="10"/>
    </row>
    <row r="274" spans="1:4" ht="15.75" x14ac:dyDescent="0.25">
      <c r="A274" s="7"/>
      <c r="B274" s="14" t="s">
        <v>912</v>
      </c>
      <c r="C274" s="14" t="s">
        <v>217</v>
      </c>
      <c r="D274" s="10"/>
    </row>
    <row r="275" spans="1:4" ht="15.75" x14ac:dyDescent="0.25">
      <c r="A275" s="7"/>
      <c r="B275" s="14" t="s">
        <v>804</v>
      </c>
      <c r="C275" s="14" t="s">
        <v>215</v>
      </c>
      <c r="D275" s="10"/>
    </row>
    <row r="276" spans="1:4" ht="15.75" x14ac:dyDescent="0.25">
      <c r="A276" s="7"/>
      <c r="B276" s="14" t="s">
        <v>1121</v>
      </c>
      <c r="C276" s="14" t="s">
        <v>212</v>
      </c>
      <c r="D276" s="10"/>
    </row>
    <row r="277" spans="1:4" ht="15.75" x14ac:dyDescent="0.25">
      <c r="A277" s="7"/>
      <c r="B277" s="14" t="s">
        <v>797</v>
      </c>
      <c r="C277" s="14" t="s">
        <v>217</v>
      </c>
      <c r="D277" s="10"/>
    </row>
    <row r="278" spans="1:4" ht="15.75" x14ac:dyDescent="0.25">
      <c r="A278" s="7"/>
      <c r="B278" s="14" t="s">
        <v>1207</v>
      </c>
      <c r="C278" s="14" t="s">
        <v>9</v>
      </c>
      <c r="D278" s="10"/>
    </row>
    <row r="279" spans="1:4" ht="15.75" x14ac:dyDescent="0.25">
      <c r="A279" s="7"/>
      <c r="B279" s="14" t="s">
        <v>1123</v>
      </c>
      <c r="C279" s="14" t="s">
        <v>215</v>
      </c>
      <c r="D279" s="10"/>
    </row>
    <row r="280" spans="1:4" ht="15.75" x14ac:dyDescent="0.25">
      <c r="A280" s="7"/>
      <c r="B280" s="14" t="s">
        <v>322</v>
      </c>
      <c r="C280" s="14" t="s">
        <v>215</v>
      </c>
      <c r="D280" s="10"/>
    </row>
    <row r="281" spans="1:4" ht="15.75" x14ac:dyDescent="0.25">
      <c r="A281" s="7"/>
      <c r="B281" s="14" t="s">
        <v>998</v>
      </c>
      <c r="C281" s="14" t="s">
        <v>6</v>
      </c>
      <c r="D281" s="10"/>
    </row>
    <row r="282" spans="1:4" ht="15.75" x14ac:dyDescent="0.25">
      <c r="A282" s="7"/>
      <c r="B282" s="14" t="s">
        <v>1062</v>
      </c>
      <c r="C282" s="14" t="s">
        <v>9</v>
      </c>
      <c r="D282" s="10"/>
    </row>
    <row r="283" spans="1:4" ht="15.75" x14ac:dyDescent="0.25">
      <c r="A283" s="7"/>
      <c r="B283" s="14" t="s">
        <v>1083</v>
      </c>
      <c r="C283" s="14" t="s">
        <v>212</v>
      </c>
      <c r="D283" s="10"/>
    </row>
    <row r="284" spans="1:4" ht="15.75" x14ac:dyDescent="0.25">
      <c r="A284" s="7"/>
      <c r="B284" s="14" t="s">
        <v>323</v>
      </c>
      <c r="C284" s="20" t="s">
        <v>215</v>
      </c>
      <c r="D284" s="10"/>
    </row>
    <row r="285" spans="1:4" ht="15.75" x14ac:dyDescent="0.25">
      <c r="A285" s="7"/>
      <c r="B285" s="14" t="s">
        <v>798</v>
      </c>
      <c r="C285" s="14" t="s">
        <v>9</v>
      </c>
      <c r="D285" s="10"/>
    </row>
    <row r="286" spans="1:4" ht="15.75" x14ac:dyDescent="0.25">
      <c r="A286" s="7"/>
      <c r="B286" s="14" t="s">
        <v>1265</v>
      </c>
      <c r="C286" s="14" t="s">
        <v>9</v>
      </c>
      <c r="D286" s="10"/>
    </row>
    <row r="287" spans="1:4" ht="15.75" x14ac:dyDescent="0.25">
      <c r="A287" s="7"/>
      <c r="B287" s="14" t="s">
        <v>1122</v>
      </c>
      <c r="C287" s="14" t="s">
        <v>215</v>
      </c>
      <c r="D287" s="10"/>
    </row>
    <row r="288" spans="1:4" ht="15.75" x14ac:dyDescent="0.25">
      <c r="A288" s="7"/>
      <c r="B288" s="14" t="s">
        <v>1212</v>
      </c>
      <c r="C288" s="14" t="s">
        <v>1213</v>
      </c>
      <c r="D288" s="10"/>
    </row>
    <row r="289" spans="1:4" ht="15.75" x14ac:dyDescent="0.25">
      <c r="A289" s="7"/>
      <c r="B289" s="14" t="s">
        <v>324</v>
      </c>
      <c r="C289" s="14" t="s">
        <v>215</v>
      </c>
      <c r="D289" s="10"/>
    </row>
    <row r="290" spans="1:4" ht="15.75" x14ac:dyDescent="0.25">
      <c r="A290" s="7"/>
      <c r="B290" s="14" t="s">
        <v>1226</v>
      </c>
      <c r="C290" s="14" t="s">
        <v>212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1299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487</v>
      </c>
      <c r="C11" s="1" t="s">
        <v>488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489</v>
      </c>
      <c r="C12" s="1" t="s">
        <v>488</v>
      </c>
      <c r="D12" s="1">
        <v>649</v>
      </c>
      <c r="E12" s="1">
        <v>0</v>
      </c>
      <c r="F12" s="1"/>
    </row>
    <row r="13" spans="1:6" x14ac:dyDescent="0.25">
      <c r="A13" s="1"/>
      <c r="B13" s="1" t="s">
        <v>887</v>
      </c>
      <c r="C13" s="1" t="s">
        <v>888</v>
      </c>
      <c r="D13" s="1">
        <v>240</v>
      </c>
      <c r="E13" s="1">
        <v>0</v>
      </c>
      <c r="F13" s="1"/>
    </row>
    <row r="14" spans="1:6" x14ac:dyDescent="0.25">
      <c r="A14" s="1"/>
      <c r="B14" s="1" t="s">
        <v>1197</v>
      </c>
      <c r="C14" s="1" t="s">
        <v>888</v>
      </c>
      <c r="D14" s="1">
        <v>240</v>
      </c>
      <c r="E14" s="1">
        <v>0</v>
      </c>
      <c r="F14" s="1"/>
    </row>
    <row r="15" spans="1:6" x14ac:dyDescent="0.25">
      <c r="A15" s="1"/>
      <c r="B15" s="1" t="s">
        <v>999</v>
      </c>
      <c r="C15" s="1" t="s">
        <v>888</v>
      </c>
      <c r="D15" s="1">
        <v>81</v>
      </c>
      <c r="E15" s="1">
        <v>0</v>
      </c>
      <c r="F15" s="1"/>
    </row>
    <row r="16" spans="1:6" x14ac:dyDescent="0.25">
      <c r="A16" s="1"/>
      <c r="B16" s="1" t="s">
        <v>1000</v>
      </c>
      <c r="C16" s="1" t="s">
        <v>888</v>
      </c>
      <c r="D16" s="1">
        <v>81</v>
      </c>
      <c r="E16" s="1">
        <v>0</v>
      </c>
      <c r="F16" s="1"/>
    </row>
    <row r="17" spans="1:6" x14ac:dyDescent="0.25">
      <c r="A17" s="1"/>
      <c r="B17" s="1" t="s">
        <v>889</v>
      </c>
      <c r="C17" s="1" t="s">
        <v>888</v>
      </c>
      <c r="D17" s="1">
        <v>240</v>
      </c>
      <c r="E17" s="1">
        <v>0</v>
      </c>
      <c r="F17" s="1"/>
    </row>
    <row r="18" spans="1:6" x14ac:dyDescent="0.25">
      <c r="A18" s="1"/>
      <c r="B18" s="1" t="s">
        <v>1001</v>
      </c>
      <c r="C18" s="1" t="s">
        <v>888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491</v>
      </c>
      <c r="C19" s="1" t="s">
        <v>490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492</v>
      </c>
      <c r="C20" s="1" t="s">
        <v>490</v>
      </c>
      <c r="D20" s="1">
        <v>85</v>
      </c>
      <c r="E20" s="1">
        <v>0</v>
      </c>
      <c r="F20" s="1"/>
    </row>
    <row r="21" spans="1:6" x14ac:dyDescent="0.25">
      <c r="A21" s="1"/>
      <c r="B21" s="1" t="s">
        <v>493</v>
      </c>
      <c r="C21" s="1" t="s">
        <v>494</v>
      </c>
      <c r="D21" s="1">
        <v>85</v>
      </c>
      <c r="E21" s="1">
        <v>0</v>
      </c>
      <c r="F21" s="1"/>
    </row>
    <row r="22" spans="1:6" x14ac:dyDescent="0.25">
      <c r="A22" s="1"/>
      <c r="B22" s="1" t="s">
        <v>495</v>
      </c>
      <c r="C22" s="1" t="s">
        <v>494</v>
      </c>
      <c r="D22" s="1">
        <v>132</v>
      </c>
      <c r="E22" s="1">
        <v>0</v>
      </c>
      <c r="F22" s="1"/>
    </row>
    <row r="23" spans="1:6" x14ac:dyDescent="0.25">
      <c r="A23" s="1"/>
      <c r="B23" s="1" t="s">
        <v>807</v>
      </c>
      <c r="C23" s="1" t="s">
        <v>764</v>
      </c>
      <c r="D23" s="1">
        <v>25.6</v>
      </c>
      <c r="E23" s="1">
        <v>0</v>
      </c>
      <c r="F23" s="1"/>
    </row>
    <row r="24" spans="1:6" x14ac:dyDescent="0.25">
      <c r="A24" s="1"/>
      <c r="B24" s="1" t="s">
        <v>1288</v>
      </c>
      <c r="C24" s="1" t="s">
        <v>890</v>
      </c>
      <c r="D24" s="1"/>
      <c r="E24" s="1">
        <v>0</v>
      </c>
      <c r="F24" s="1"/>
    </row>
    <row r="25" spans="1:6" x14ac:dyDescent="0.25">
      <c r="A25" s="1"/>
      <c r="B25" s="1" t="s">
        <v>497</v>
      </c>
      <c r="C25" s="1" t="s">
        <v>498</v>
      </c>
      <c r="D25" s="1">
        <v>37.72</v>
      </c>
      <c r="E25" s="1">
        <v>0</v>
      </c>
      <c r="F25" s="1"/>
    </row>
    <row r="26" spans="1:6" x14ac:dyDescent="0.25">
      <c r="A26" s="1"/>
      <c r="B26" s="1" t="s">
        <v>499</v>
      </c>
      <c r="C26" s="1" t="s">
        <v>490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500</v>
      </c>
      <c r="C27" s="1" t="s">
        <v>496</v>
      </c>
      <c r="D27" s="1">
        <v>215</v>
      </c>
      <c r="E27" s="1">
        <v>0</v>
      </c>
      <c r="F27" s="1"/>
    </row>
    <row r="28" spans="1:6" x14ac:dyDescent="0.25">
      <c r="A28" s="1"/>
      <c r="B28" s="1" t="s">
        <v>501</v>
      </c>
      <c r="C28" s="1" t="s">
        <v>490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891</v>
      </c>
      <c r="C29" s="1" t="s">
        <v>892</v>
      </c>
      <c r="D29" s="1">
        <v>20</v>
      </c>
      <c r="E29" s="1">
        <v>0</v>
      </c>
      <c r="F29" s="1"/>
    </row>
    <row r="30" spans="1:6" x14ac:dyDescent="0.25">
      <c r="A30" s="1"/>
      <c r="B30" s="1" t="s">
        <v>503</v>
      </c>
      <c r="C30" s="1" t="s">
        <v>1287</v>
      </c>
      <c r="D30" s="1">
        <v>18</v>
      </c>
      <c r="E30" s="1">
        <v>0</v>
      </c>
      <c r="F30" s="1"/>
    </row>
    <row r="31" spans="1:6" x14ac:dyDescent="0.25">
      <c r="A31" s="1"/>
      <c r="B31" s="1" t="s">
        <v>504</v>
      </c>
      <c r="C31" s="1" t="s">
        <v>502</v>
      </c>
      <c r="D31" s="1">
        <v>28.35</v>
      </c>
      <c r="E31" s="1">
        <v>0</v>
      </c>
      <c r="F31" s="1"/>
    </row>
    <row r="32" spans="1:6" x14ac:dyDescent="0.25">
      <c r="A32" s="1"/>
      <c r="B32" s="1" t="s">
        <v>505</v>
      </c>
      <c r="C32" s="1" t="s">
        <v>502</v>
      </c>
      <c r="D32" s="1">
        <v>35</v>
      </c>
      <c r="E32" s="1">
        <v>0</v>
      </c>
      <c r="F32" s="1"/>
    </row>
    <row r="33" spans="1:6" x14ac:dyDescent="0.25">
      <c r="A33" s="1"/>
      <c r="B33" s="1" t="s">
        <v>924</v>
      </c>
      <c r="C33" s="1" t="s">
        <v>490</v>
      </c>
      <c r="D33" s="1">
        <v>72</v>
      </c>
      <c r="E33" s="1">
        <v>0</v>
      </c>
      <c r="F33" s="1"/>
    </row>
    <row r="34" spans="1:6" x14ac:dyDescent="0.25">
      <c r="A34" s="1"/>
      <c r="B34" s="1" t="s">
        <v>506</v>
      </c>
      <c r="C34" s="1" t="s">
        <v>490</v>
      </c>
      <c r="D34" s="1">
        <v>295</v>
      </c>
      <c r="E34" s="1">
        <v>0</v>
      </c>
      <c r="F34" s="1"/>
    </row>
    <row r="35" spans="1:6" x14ac:dyDescent="0.25">
      <c r="A35" s="1"/>
      <c r="B35" s="1" t="s">
        <v>507</v>
      </c>
      <c r="C35" s="1" t="s">
        <v>490</v>
      </c>
      <c r="D35" s="1">
        <v>116</v>
      </c>
      <c r="E35" s="1">
        <v>0</v>
      </c>
      <c r="F35" s="1"/>
    </row>
    <row r="36" spans="1:6" x14ac:dyDescent="0.25">
      <c r="A36" s="1"/>
      <c r="B36" s="1" t="s">
        <v>1193</v>
      </c>
      <c r="C36" s="1" t="s">
        <v>490</v>
      </c>
      <c r="D36" s="1">
        <v>216</v>
      </c>
      <c r="E36" s="1">
        <v>0</v>
      </c>
      <c r="F36" s="1"/>
    </row>
    <row r="37" spans="1:6" x14ac:dyDescent="0.25">
      <c r="A37" s="1"/>
      <c r="B37" s="1" t="s">
        <v>1005</v>
      </c>
      <c r="C37" s="1" t="s">
        <v>490</v>
      </c>
      <c r="D37" s="1">
        <v>250</v>
      </c>
      <c r="E37" s="1">
        <v>0</v>
      </c>
      <c r="F37" s="1"/>
    </row>
    <row r="38" spans="1:6" x14ac:dyDescent="0.25">
      <c r="A38" s="1"/>
      <c r="B38" s="1" t="s">
        <v>1002</v>
      </c>
      <c r="C38" s="1" t="s">
        <v>490</v>
      </c>
      <c r="D38" s="1">
        <v>195</v>
      </c>
      <c r="E38" s="1">
        <v>0</v>
      </c>
      <c r="F38" s="1"/>
    </row>
    <row r="39" spans="1:6" x14ac:dyDescent="0.25">
      <c r="A39" s="1"/>
      <c r="B39" s="1" t="s">
        <v>508</v>
      </c>
      <c r="C39" s="1" t="s">
        <v>490</v>
      </c>
      <c r="D39" s="1">
        <v>94</v>
      </c>
      <c r="E39" s="1">
        <v>0</v>
      </c>
      <c r="F39" s="1"/>
    </row>
    <row r="40" spans="1:6" x14ac:dyDescent="0.25">
      <c r="A40" s="1"/>
      <c r="B40" s="1" t="s">
        <v>1003</v>
      </c>
      <c r="C40" s="1" t="s">
        <v>490</v>
      </c>
      <c r="D40" s="1">
        <v>90</v>
      </c>
      <c r="E40" s="1">
        <v>0</v>
      </c>
      <c r="F40" s="1"/>
    </row>
    <row r="41" spans="1:6" x14ac:dyDescent="0.25">
      <c r="A41" s="1"/>
      <c r="B41" s="1" t="s">
        <v>893</v>
      </c>
      <c r="C41" s="1" t="s">
        <v>888</v>
      </c>
      <c r="D41" s="1">
        <v>90</v>
      </c>
      <c r="E41" s="1">
        <v>0</v>
      </c>
      <c r="F41" s="1"/>
    </row>
    <row r="42" spans="1:6" x14ac:dyDescent="0.25">
      <c r="A42" s="1"/>
      <c r="B42" s="1" t="s">
        <v>509</v>
      </c>
      <c r="C42" s="1" t="s">
        <v>490</v>
      </c>
      <c r="D42" s="1">
        <v>90</v>
      </c>
      <c r="E42" s="1">
        <v>0</v>
      </c>
      <c r="F42" s="1"/>
    </row>
    <row r="43" spans="1:6" x14ac:dyDescent="0.25">
      <c r="A43" s="1"/>
      <c r="B43" s="1" t="s">
        <v>1195</v>
      </c>
      <c r="C43" s="1" t="s">
        <v>933</v>
      </c>
      <c r="D43" s="1">
        <v>110</v>
      </c>
      <c r="E43" s="1"/>
      <c r="F43" s="1"/>
    </row>
    <row r="44" spans="1:6" x14ac:dyDescent="0.25">
      <c r="A44" s="1"/>
      <c r="B44" s="1" t="s">
        <v>510</v>
      </c>
      <c r="C44" s="1" t="s">
        <v>502</v>
      </c>
      <c r="D44" s="1">
        <v>7.91</v>
      </c>
      <c r="E44" s="1">
        <v>0</v>
      </c>
      <c r="F44" s="1"/>
    </row>
    <row r="45" spans="1:6" x14ac:dyDescent="0.25">
      <c r="A45" s="1"/>
      <c r="B45" s="1" t="s">
        <v>1194</v>
      </c>
      <c r="C45" s="1" t="s">
        <v>763</v>
      </c>
      <c r="D45" s="1">
        <v>185</v>
      </c>
      <c r="E45" s="1">
        <v>0</v>
      </c>
      <c r="F45" s="1"/>
    </row>
    <row r="46" spans="1:6" x14ac:dyDescent="0.25">
      <c r="A46" s="1"/>
      <c r="B46" s="1" t="s">
        <v>511</v>
      </c>
      <c r="C46" s="1" t="s">
        <v>498</v>
      </c>
      <c r="D46" s="1">
        <v>260</v>
      </c>
      <c r="E46" s="1">
        <v>0</v>
      </c>
      <c r="F46" s="1"/>
    </row>
    <row r="47" spans="1:6" x14ac:dyDescent="0.25">
      <c r="A47" s="1"/>
      <c r="B47" s="1" t="s">
        <v>925</v>
      </c>
      <c r="C47" s="1" t="s">
        <v>888</v>
      </c>
      <c r="D47" s="1">
        <v>120</v>
      </c>
      <c r="E47" s="1">
        <v>0</v>
      </c>
      <c r="F47" s="1"/>
    </row>
    <row r="48" spans="1:6" x14ac:dyDescent="0.25">
      <c r="A48" s="1"/>
      <c r="B48" s="1" t="s">
        <v>1196</v>
      </c>
      <c r="C48" s="1" t="s">
        <v>888</v>
      </c>
      <c r="D48" s="1">
        <v>310</v>
      </c>
      <c r="E48" s="1">
        <v>0</v>
      </c>
      <c r="F48" s="1"/>
    </row>
    <row r="49" spans="1:6" x14ac:dyDescent="0.25">
      <c r="A49" s="1"/>
      <c r="B49" s="1" t="s">
        <v>894</v>
      </c>
      <c r="C49" s="1" t="s">
        <v>933</v>
      </c>
      <c r="D49" s="1">
        <v>25</v>
      </c>
      <c r="E49" s="1">
        <v>0</v>
      </c>
      <c r="F49" s="1"/>
    </row>
    <row r="50" spans="1:6" x14ac:dyDescent="0.25">
      <c r="A50" s="1"/>
      <c r="B50" s="1" t="s">
        <v>512</v>
      </c>
      <c r="C50" s="1" t="s">
        <v>490</v>
      </c>
      <c r="D50" s="1">
        <v>29.5</v>
      </c>
      <c r="E50" s="1">
        <v>0</v>
      </c>
      <c r="F50" s="1"/>
    </row>
    <row r="51" spans="1:6" x14ac:dyDescent="0.25">
      <c r="A51" s="1"/>
      <c r="B51" s="1" t="s">
        <v>1006</v>
      </c>
      <c r="C51" s="1" t="s">
        <v>490</v>
      </c>
      <c r="D51" s="1">
        <v>31</v>
      </c>
      <c r="E51" s="1">
        <v>0</v>
      </c>
      <c r="F51" s="1"/>
    </row>
    <row r="52" spans="1:6" x14ac:dyDescent="0.25">
      <c r="A52" s="1"/>
      <c r="B52" s="1" t="s">
        <v>513</v>
      </c>
      <c r="C52" s="1" t="s">
        <v>502</v>
      </c>
      <c r="D52" s="1">
        <v>25</v>
      </c>
      <c r="E52" s="1">
        <v>0</v>
      </c>
      <c r="F52" s="1"/>
    </row>
    <row r="53" spans="1:6" x14ac:dyDescent="0.25">
      <c r="A53" s="1"/>
      <c r="B53" s="1" t="s">
        <v>514</v>
      </c>
      <c r="C53" s="1" t="s">
        <v>490</v>
      </c>
      <c r="D53" s="1">
        <v>31</v>
      </c>
      <c r="E53" s="1">
        <v>0</v>
      </c>
      <c r="F53" s="1"/>
    </row>
    <row r="54" spans="1:6" x14ac:dyDescent="0.25">
      <c r="A54" s="1"/>
      <c r="B54" s="1" t="s">
        <v>515</v>
      </c>
      <c r="C54" s="1" t="s">
        <v>502</v>
      </c>
      <c r="D54" s="1">
        <v>2.25</v>
      </c>
      <c r="E54" s="1">
        <v>0</v>
      </c>
      <c r="F54" s="1"/>
    </row>
    <row r="55" spans="1:6" x14ac:dyDescent="0.25">
      <c r="A55" s="1"/>
      <c r="B55" s="1" t="s">
        <v>1007</v>
      </c>
      <c r="C55" s="1" t="s">
        <v>502</v>
      </c>
      <c r="D55" s="1">
        <v>2</v>
      </c>
      <c r="E55" s="1">
        <v>0</v>
      </c>
      <c r="F55" s="1"/>
    </row>
    <row r="56" spans="1:6" x14ac:dyDescent="0.25">
      <c r="A56" s="1"/>
      <c r="B56" s="1" t="s">
        <v>516</v>
      </c>
      <c r="C56" s="1" t="s">
        <v>502</v>
      </c>
      <c r="D56" s="1">
        <v>25</v>
      </c>
      <c r="E56" s="1">
        <v>0</v>
      </c>
      <c r="F56" s="1"/>
    </row>
    <row r="57" spans="1:6" x14ac:dyDescent="0.25">
      <c r="A57" s="1"/>
      <c r="B57" s="1" t="s">
        <v>517</v>
      </c>
      <c r="C57" s="1" t="s">
        <v>518</v>
      </c>
      <c r="D57" s="1">
        <v>73</v>
      </c>
      <c r="E57" s="1">
        <v>0</v>
      </c>
      <c r="F57" s="1"/>
    </row>
    <row r="58" spans="1:6" x14ac:dyDescent="0.25">
      <c r="A58" s="1"/>
      <c r="B58" s="1" t="s">
        <v>1008</v>
      </c>
      <c r="C58" s="1" t="s">
        <v>502</v>
      </c>
      <c r="D58" s="1">
        <v>10</v>
      </c>
      <c r="E58" s="1">
        <v>0</v>
      </c>
      <c r="F58" s="1"/>
    </row>
    <row r="59" spans="1:6" x14ac:dyDescent="0.25">
      <c r="A59" s="1"/>
      <c r="B59" s="1" t="s">
        <v>519</v>
      </c>
      <c r="C59" s="1" t="s">
        <v>490</v>
      </c>
      <c r="D59" s="1">
        <v>63</v>
      </c>
      <c r="E59" s="1">
        <v>0</v>
      </c>
      <c r="F59" s="1"/>
    </row>
    <row r="60" spans="1:6" x14ac:dyDescent="0.25">
      <c r="A60" s="1"/>
      <c r="B60" s="1" t="s">
        <v>926</v>
      </c>
      <c r="C60" s="1" t="s">
        <v>888</v>
      </c>
      <c r="D60" s="1">
        <v>63</v>
      </c>
      <c r="E60" s="1">
        <v>0</v>
      </c>
      <c r="F60" s="1"/>
    </row>
    <row r="61" spans="1:6" x14ac:dyDescent="0.25">
      <c r="A61" s="1"/>
      <c r="B61" s="1" t="s">
        <v>762</v>
      </c>
      <c r="C61" s="1" t="s">
        <v>490</v>
      </c>
      <c r="D61" s="1">
        <v>63</v>
      </c>
      <c r="E61" s="1">
        <v>0</v>
      </c>
      <c r="F61" s="1"/>
    </row>
    <row r="62" spans="1:6" x14ac:dyDescent="0.25">
      <c r="A62" s="1"/>
      <c r="B62" s="1" t="s">
        <v>1009</v>
      </c>
      <c r="C62" s="1" t="s">
        <v>888</v>
      </c>
      <c r="D62" s="1">
        <v>26</v>
      </c>
      <c r="E62" s="1">
        <v>0</v>
      </c>
      <c r="F62" s="1"/>
    </row>
    <row r="63" spans="1:6" x14ac:dyDescent="0.25">
      <c r="A63" s="1"/>
      <c r="B63" s="1" t="s">
        <v>805</v>
      </c>
      <c r="C63" s="1" t="s">
        <v>892</v>
      </c>
      <c r="D63" s="1">
        <v>114</v>
      </c>
      <c r="E63" s="1">
        <v>0</v>
      </c>
      <c r="F63" s="1"/>
    </row>
    <row r="64" spans="1:6" x14ac:dyDescent="0.25">
      <c r="A64" s="1"/>
      <c r="B64" s="1" t="s">
        <v>1010</v>
      </c>
      <c r="C64" s="1" t="s">
        <v>892</v>
      </c>
      <c r="D64" s="1">
        <v>50</v>
      </c>
      <c r="E64" s="1">
        <v>0</v>
      </c>
      <c r="F64" s="1"/>
    </row>
    <row r="65" spans="1:6" x14ac:dyDescent="0.25">
      <c r="A65" s="1"/>
      <c r="B65" s="1" t="s">
        <v>1011</v>
      </c>
      <c r="C65" s="1" t="s">
        <v>892</v>
      </c>
      <c r="D65" s="1">
        <v>5</v>
      </c>
      <c r="E65" s="1">
        <v>0</v>
      </c>
      <c r="F65" s="1"/>
    </row>
    <row r="66" spans="1:6" x14ac:dyDescent="0.25">
      <c r="A66" s="1"/>
      <c r="B66" s="1" t="s">
        <v>927</v>
      </c>
      <c r="C66" s="1" t="s">
        <v>892</v>
      </c>
      <c r="D66" s="1">
        <v>12</v>
      </c>
      <c r="E66" s="1">
        <v>0</v>
      </c>
      <c r="F66" s="1"/>
    </row>
    <row r="67" spans="1:6" x14ac:dyDescent="0.25">
      <c r="A67" s="1"/>
      <c r="B67" s="1" t="s">
        <v>928</v>
      </c>
      <c r="C67" s="1" t="s">
        <v>888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1012</v>
      </c>
      <c r="C68" s="1" t="s">
        <v>888</v>
      </c>
      <c r="D68" s="1"/>
      <c r="E68" s="1">
        <v>0</v>
      </c>
      <c r="F68" s="1"/>
    </row>
    <row r="69" spans="1:6" x14ac:dyDescent="0.25">
      <c r="A69" s="1"/>
      <c r="B69" s="1" t="s">
        <v>520</v>
      </c>
      <c r="C69" s="1" t="s">
        <v>490</v>
      </c>
      <c r="D69" s="1">
        <v>77</v>
      </c>
      <c r="E69" s="1">
        <v>0</v>
      </c>
      <c r="F69" s="1"/>
    </row>
    <row r="70" spans="1:6" x14ac:dyDescent="0.25">
      <c r="A70" s="1"/>
      <c r="B70" s="1" t="s">
        <v>1013</v>
      </c>
      <c r="C70" s="1" t="s">
        <v>892</v>
      </c>
      <c r="D70" s="1">
        <v>5</v>
      </c>
      <c r="E70" s="1">
        <v>0</v>
      </c>
      <c r="F70" s="1"/>
    </row>
    <row r="71" spans="1:6" x14ac:dyDescent="0.25">
      <c r="A71" s="1"/>
      <c r="B71" s="1" t="s">
        <v>521</v>
      </c>
      <c r="C71" s="1" t="s">
        <v>522</v>
      </c>
      <c r="D71" s="1">
        <v>42</v>
      </c>
      <c r="E71" s="1">
        <v>0</v>
      </c>
      <c r="F71" s="1"/>
    </row>
    <row r="72" spans="1:6" x14ac:dyDescent="0.25">
      <c r="A72" s="1"/>
      <c r="B72" s="1" t="s">
        <v>896</v>
      </c>
      <c r="C72" s="1" t="s">
        <v>522</v>
      </c>
      <c r="D72" s="1">
        <v>52</v>
      </c>
      <c r="E72" s="1">
        <v>0</v>
      </c>
      <c r="F72" s="1"/>
    </row>
    <row r="73" spans="1:6" x14ac:dyDescent="0.25">
      <c r="A73" s="1"/>
      <c r="B73" s="1" t="s">
        <v>1014</v>
      </c>
      <c r="C73" s="1" t="s">
        <v>892</v>
      </c>
      <c r="D73" s="1">
        <v>90</v>
      </c>
      <c r="E73" s="1">
        <v>0</v>
      </c>
      <c r="F73" s="1"/>
    </row>
    <row r="74" spans="1:6" x14ac:dyDescent="0.25">
      <c r="A74" s="1"/>
      <c r="B74" s="1" t="s">
        <v>1015</v>
      </c>
      <c r="C74" s="1" t="s">
        <v>490</v>
      </c>
      <c r="D74" s="1">
        <v>66</v>
      </c>
      <c r="E74" s="1">
        <v>0</v>
      </c>
      <c r="F74" s="1"/>
    </row>
    <row r="75" spans="1:6" x14ac:dyDescent="0.25">
      <c r="A75" s="1"/>
      <c r="B75" s="1" t="s">
        <v>761</v>
      </c>
      <c r="C75" s="1" t="s">
        <v>755</v>
      </c>
      <c r="D75" s="1">
        <v>48</v>
      </c>
      <c r="E75" s="1">
        <v>0</v>
      </c>
      <c r="F75" s="1"/>
    </row>
    <row r="76" spans="1:6" x14ac:dyDescent="0.25">
      <c r="A76" s="1"/>
      <c r="B76" s="1" t="s">
        <v>806</v>
      </c>
      <c r="C76" s="1" t="s">
        <v>757</v>
      </c>
      <c r="D76" s="1">
        <v>10</v>
      </c>
      <c r="E76" s="1">
        <v>0</v>
      </c>
      <c r="F76" s="1"/>
    </row>
    <row r="77" spans="1:6" x14ac:dyDescent="0.25">
      <c r="A77" s="1"/>
      <c r="B77" s="1" t="s">
        <v>895</v>
      </c>
      <c r="C77" s="1" t="s">
        <v>888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523</v>
      </c>
      <c r="C78" s="1" t="s">
        <v>524</v>
      </c>
      <c r="D78" s="1">
        <v>125</v>
      </c>
      <c r="E78" s="1">
        <v>0</v>
      </c>
      <c r="F78" s="1"/>
    </row>
    <row r="79" spans="1:6" x14ac:dyDescent="0.25">
      <c r="A79" s="1"/>
      <c r="B79" s="1" t="s">
        <v>525</v>
      </c>
      <c r="C79" s="1" t="s">
        <v>526</v>
      </c>
      <c r="D79" s="1">
        <v>10</v>
      </c>
      <c r="E79" s="1">
        <v>0</v>
      </c>
      <c r="F79" s="1"/>
    </row>
    <row r="80" spans="1:6" x14ac:dyDescent="0.25">
      <c r="A80" s="1"/>
      <c r="B80" s="1" t="s">
        <v>1016</v>
      </c>
      <c r="C80" s="1" t="s">
        <v>888</v>
      </c>
      <c r="D80" s="1"/>
      <c r="E80" s="1">
        <v>0</v>
      </c>
      <c r="F80" s="1"/>
    </row>
    <row r="81" spans="1:6" x14ac:dyDescent="0.25">
      <c r="A81" s="1"/>
      <c r="B81" s="1" t="s">
        <v>528</v>
      </c>
      <c r="C81" s="1" t="s">
        <v>527</v>
      </c>
      <c r="D81" s="1">
        <v>590</v>
      </c>
      <c r="E81" s="1">
        <v>0</v>
      </c>
      <c r="F81" s="1"/>
    </row>
    <row r="82" spans="1:6" x14ac:dyDescent="0.25">
      <c r="A82" s="1"/>
      <c r="B82" s="1" t="s">
        <v>760</v>
      </c>
      <c r="C82" s="1" t="s">
        <v>759</v>
      </c>
      <c r="D82" s="1">
        <v>210</v>
      </c>
      <c r="E82" s="1">
        <v>0</v>
      </c>
      <c r="F82" s="1"/>
    </row>
    <row r="83" spans="1:6" x14ac:dyDescent="0.25">
      <c r="A83" s="1"/>
      <c r="B83" s="1" t="s">
        <v>1039</v>
      </c>
      <c r="C83" s="1" t="s">
        <v>527</v>
      </c>
      <c r="D83" s="1">
        <v>305</v>
      </c>
      <c r="E83" s="1">
        <v>0</v>
      </c>
      <c r="F83" s="1"/>
    </row>
    <row r="84" spans="1:6" x14ac:dyDescent="0.25">
      <c r="A84" s="1"/>
      <c r="B84" s="1" t="s">
        <v>1019</v>
      </c>
      <c r="C84" s="1" t="s">
        <v>502</v>
      </c>
      <c r="D84" s="1">
        <v>140</v>
      </c>
      <c r="E84" s="1">
        <v>0</v>
      </c>
      <c r="F84" s="1"/>
    </row>
    <row r="85" spans="1:6" x14ac:dyDescent="0.25">
      <c r="A85" s="1"/>
      <c r="B85" s="1" t="s">
        <v>529</v>
      </c>
      <c r="C85" s="1" t="s">
        <v>490</v>
      </c>
      <c r="D85" s="1">
        <v>137</v>
      </c>
      <c r="E85" s="1">
        <v>0</v>
      </c>
      <c r="F85" s="1"/>
    </row>
    <row r="86" spans="1:6" x14ac:dyDescent="0.25">
      <c r="A86" s="1"/>
      <c r="B86" s="1" t="s">
        <v>1017</v>
      </c>
      <c r="C86" s="1" t="s">
        <v>1018</v>
      </c>
      <c r="D86" s="1">
        <v>600</v>
      </c>
      <c r="E86" s="1">
        <v>0</v>
      </c>
      <c r="F86" s="1"/>
    </row>
    <row r="87" spans="1:6" x14ac:dyDescent="0.25">
      <c r="A87" s="1"/>
      <c r="B87" s="1" t="s">
        <v>1289</v>
      </c>
      <c r="C87" s="1" t="s">
        <v>933</v>
      </c>
      <c r="D87" s="1"/>
      <c r="E87" s="1"/>
      <c r="F87" s="1"/>
    </row>
    <row r="88" spans="1:6" x14ac:dyDescent="0.25">
      <c r="A88" s="1"/>
      <c r="B88" s="1" t="s">
        <v>530</v>
      </c>
      <c r="C88" s="1" t="s">
        <v>502</v>
      </c>
      <c r="D88" s="1">
        <v>18</v>
      </c>
      <c r="E88" s="1">
        <v>0</v>
      </c>
      <c r="F88" s="1"/>
    </row>
    <row r="89" spans="1:6" x14ac:dyDescent="0.25">
      <c r="A89" s="1"/>
      <c r="B89" s="1" t="s">
        <v>531</v>
      </c>
      <c r="C89" s="1" t="s">
        <v>490</v>
      </c>
      <c r="D89" s="1">
        <v>760</v>
      </c>
      <c r="E89" s="1">
        <v>0</v>
      </c>
      <c r="F89" s="1"/>
    </row>
    <row r="90" spans="1:6" x14ac:dyDescent="0.25">
      <c r="A90" s="1"/>
      <c r="B90" s="1" t="s">
        <v>1020</v>
      </c>
      <c r="C90" s="1" t="s">
        <v>490</v>
      </c>
      <c r="D90" s="1"/>
      <c r="E90" s="1">
        <v>0</v>
      </c>
      <c r="F90" s="1"/>
    </row>
    <row r="91" spans="1:6" x14ac:dyDescent="0.25">
      <c r="A91" s="1"/>
      <c r="B91" s="1" t="s">
        <v>532</v>
      </c>
      <c r="C91" s="1" t="s">
        <v>490</v>
      </c>
      <c r="D91" s="1"/>
      <c r="E91" s="1">
        <v>0</v>
      </c>
      <c r="F91" s="1"/>
    </row>
    <row r="92" spans="1:6" x14ac:dyDescent="0.25">
      <c r="A92" s="1"/>
      <c r="B92" s="1" t="s">
        <v>1198</v>
      </c>
      <c r="C92" s="1" t="s">
        <v>892</v>
      </c>
      <c r="D92" s="1"/>
      <c r="E92" s="1">
        <v>0</v>
      </c>
      <c r="F92" s="1"/>
    </row>
    <row r="93" spans="1:6" x14ac:dyDescent="0.25">
      <c r="A93" s="1"/>
      <c r="B93" s="1" t="s">
        <v>929</v>
      </c>
      <c r="C93" s="1" t="s">
        <v>892</v>
      </c>
      <c r="D93" s="1">
        <v>8</v>
      </c>
      <c r="E93" s="1">
        <v>0</v>
      </c>
      <c r="F93" s="1"/>
    </row>
    <row r="94" spans="1:6" x14ac:dyDescent="0.25">
      <c r="A94" s="1"/>
      <c r="B94" s="1" t="s">
        <v>1021</v>
      </c>
      <c r="C94" s="1" t="s">
        <v>1022</v>
      </c>
      <c r="D94" s="1">
        <v>9</v>
      </c>
      <c r="E94" s="1">
        <v>0</v>
      </c>
      <c r="F94" s="1"/>
    </row>
    <row r="95" spans="1:6" x14ac:dyDescent="0.25">
      <c r="A95" s="1"/>
      <c r="B95" s="1" t="s">
        <v>1023</v>
      </c>
      <c r="C95" s="1" t="s">
        <v>490</v>
      </c>
      <c r="D95" s="1">
        <v>50</v>
      </c>
      <c r="E95" s="1">
        <v>0</v>
      </c>
      <c r="F95" s="1"/>
    </row>
    <row r="96" spans="1:6" x14ac:dyDescent="0.25">
      <c r="A96" s="1"/>
      <c r="B96" s="1" t="s">
        <v>533</v>
      </c>
      <c r="C96" s="1" t="s">
        <v>534</v>
      </c>
      <c r="D96" s="1">
        <v>1400</v>
      </c>
      <c r="E96" s="1">
        <v>0</v>
      </c>
      <c r="F96" s="1"/>
    </row>
    <row r="97" spans="1:6" x14ac:dyDescent="0.25">
      <c r="A97" s="1"/>
      <c r="B97" s="1" t="s">
        <v>1203</v>
      </c>
      <c r="C97" s="1" t="s">
        <v>892</v>
      </c>
      <c r="D97" s="1">
        <v>110</v>
      </c>
      <c r="E97" s="1">
        <v>0</v>
      </c>
      <c r="F97" s="1"/>
    </row>
    <row r="98" spans="1:6" x14ac:dyDescent="0.25">
      <c r="A98" s="1"/>
      <c r="B98" s="1" t="s">
        <v>535</v>
      </c>
      <c r="C98" s="1" t="s">
        <v>518</v>
      </c>
      <c r="D98" s="1">
        <v>525</v>
      </c>
      <c r="E98" s="1">
        <v>0</v>
      </c>
      <c r="F98" s="1"/>
    </row>
    <row r="99" spans="1:6" x14ac:dyDescent="0.25">
      <c r="A99" s="1"/>
      <c r="B99" s="1" t="s">
        <v>1024</v>
      </c>
      <c r="C99" s="1" t="s">
        <v>538</v>
      </c>
      <c r="D99" s="1">
        <v>25</v>
      </c>
      <c r="E99" s="1">
        <v>0</v>
      </c>
      <c r="F99" s="1"/>
    </row>
    <row r="100" spans="1:6" x14ac:dyDescent="0.25">
      <c r="A100" s="1"/>
      <c r="B100" s="1" t="s">
        <v>536</v>
      </c>
      <c r="C100" s="1" t="s">
        <v>490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1199</v>
      </c>
      <c r="C101" s="1" t="s">
        <v>490</v>
      </c>
      <c r="D101" s="1">
        <v>94</v>
      </c>
      <c r="E101" s="1"/>
      <c r="F101" s="1"/>
    </row>
    <row r="102" spans="1:6" x14ac:dyDescent="0.25">
      <c r="A102" s="1"/>
      <c r="B102" s="1" t="s">
        <v>1004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758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1025</v>
      </c>
      <c r="C104" s="1" t="s">
        <v>892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1290</v>
      </c>
      <c r="C105" s="1" t="s">
        <v>892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1026</v>
      </c>
      <c r="C106" s="1" t="s">
        <v>1027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897</v>
      </c>
      <c r="C107" s="1" t="s">
        <v>888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898</v>
      </c>
      <c r="C108" s="1" t="s">
        <v>888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930</v>
      </c>
      <c r="C109" s="1" t="s">
        <v>888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1028</v>
      </c>
      <c r="C110" s="1" t="s">
        <v>538</v>
      </c>
      <c r="D110" s="1"/>
      <c r="E110" s="1">
        <v>0</v>
      </c>
      <c r="F110" s="1"/>
    </row>
    <row r="111" spans="1:6" x14ac:dyDescent="0.25">
      <c r="A111" s="1"/>
      <c r="B111" s="1" t="s">
        <v>1029</v>
      </c>
      <c r="C111" s="1" t="s">
        <v>490</v>
      </c>
      <c r="D111" s="1"/>
      <c r="E111" s="1">
        <v>0</v>
      </c>
      <c r="F111" s="1"/>
    </row>
    <row r="112" spans="1:6" x14ac:dyDescent="0.25">
      <c r="A112" s="1"/>
      <c r="B112" s="1" t="s">
        <v>1030</v>
      </c>
      <c r="C112" s="1" t="s">
        <v>490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1031</v>
      </c>
      <c r="C113" s="1" t="s">
        <v>490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931</v>
      </c>
      <c r="C114" s="1" t="s">
        <v>932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1032</v>
      </c>
      <c r="C115" s="1" t="s">
        <v>488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1291</v>
      </c>
      <c r="C116" s="1"/>
      <c r="D116" s="1"/>
      <c r="E116" s="1"/>
      <c r="F116" s="1"/>
    </row>
    <row r="117" spans="1:6" x14ac:dyDescent="0.25">
      <c r="A117" s="1"/>
      <c r="B117" s="1" t="s">
        <v>1033</v>
      </c>
      <c r="C117" s="1" t="s">
        <v>538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539</v>
      </c>
      <c r="C118" s="1" t="s">
        <v>933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537</v>
      </c>
      <c r="C119" s="1" t="s">
        <v>538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1034</v>
      </c>
      <c r="C120" s="1" t="s">
        <v>490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1035</v>
      </c>
      <c r="C121" s="1" t="s">
        <v>933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539</v>
      </c>
      <c r="C122" s="1" t="s">
        <v>933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1201</v>
      </c>
      <c r="C123" s="1" t="s">
        <v>488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1200</v>
      </c>
      <c r="C124" s="1" t="s">
        <v>933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1036</v>
      </c>
      <c r="C125" s="1" t="s">
        <v>488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899</v>
      </c>
      <c r="C126" s="1" t="s">
        <v>935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934</v>
      </c>
      <c r="C127" s="1" t="s">
        <v>935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936</v>
      </c>
      <c r="C128" s="1" t="s">
        <v>933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937</v>
      </c>
      <c r="C129" s="1" t="s">
        <v>933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756</v>
      </c>
      <c r="C130" s="1" t="s">
        <v>933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1202</v>
      </c>
      <c r="C131" s="1" t="s">
        <v>490</v>
      </c>
      <c r="D131" s="1">
        <v>80</v>
      </c>
      <c r="E131" s="1"/>
      <c r="F131" s="1"/>
    </row>
    <row r="132" spans="1:6" x14ac:dyDescent="0.25">
      <c r="A132" s="1"/>
      <c r="B132" s="1" t="s">
        <v>1038</v>
      </c>
      <c r="C132" s="1" t="s">
        <v>488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1037</v>
      </c>
      <c r="C133" s="1" t="s">
        <v>488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900</v>
      </c>
      <c r="C134" s="1" t="s">
        <v>490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540</v>
      </c>
      <c r="C135" s="1" t="s">
        <v>490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791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12</v>
      </c>
      <c r="C1" s="4"/>
      <c r="D1" s="4"/>
    </row>
    <row r="2" spans="1:4" x14ac:dyDescent="0.25">
      <c r="A2" s="27"/>
      <c r="B2" s="30" t="s">
        <v>13</v>
      </c>
      <c r="C2" s="4"/>
      <c r="D2" s="4"/>
    </row>
    <row r="3" spans="1:4" x14ac:dyDescent="0.25">
      <c r="A3" s="27"/>
      <c r="B3" s="30" t="s">
        <v>15</v>
      </c>
      <c r="C3" s="4"/>
      <c r="D3" s="4"/>
    </row>
    <row r="4" spans="1:4" x14ac:dyDescent="0.25">
      <c r="A4" s="27"/>
      <c r="B4" s="30" t="s">
        <v>14</v>
      </c>
      <c r="C4" s="4"/>
      <c r="D4" s="4"/>
    </row>
    <row r="5" spans="1:4" x14ac:dyDescent="0.25">
      <c r="A5" s="27"/>
      <c r="B5" s="30" t="s">
        <v>1299</v>
      </c>
      <c r="C5" s="4"/>
      <c r="D5" s="4"/>
    </row>
    <row r="6" spans="1:4" x14ac:dyDescent="0.25">
      <c r="A6" s="27"/>
      <c r="B6" s="30" t="s">
        <v>17</v>
      </c>
      <c r="C6" s="4"/>
      <c r="D6" s="4"/>
    </row>
    <row r="7" spans="1:4" ht="15.75" thickBot="1" x14ac:dyDescent="0.3">
      <c r="A7" s="28"/>
      <c r="B7" s="31" t="s">
        <v>1300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487</v>
      </c>
      <c r="C9" s="4" t="s">
        <v>488</v>
      </c>
      <c r="D9" s="4">
        <v>2</v>
      </c>
    </row>
    <row r="10" spans="1:4" x14ac:dyDescent="0.25">
      <c r="A10" s="27"/>
      <c r="B10" s="4" t="s">
        <v>489</v>
      </c>
      <c r="C10" s="4" t="s">
        <v>488</v>
      </c>
      <c r="D10" s="4">
        <v>3</v>
      </c>
    </row>
    <row r="11" spans="1:4" x14ac:dyDescent="0.25">
      <c r="A11" s="27"/>
      <c r="B11" s="4" t="s">
        <v>887</v>
      </c>
      <c r="C11" s="4" t="s">
        <v>888</v>
      </c>
      <c r="D11" s="4">
        <v>4.95</v>
      </c>
    </row>
    <row r="12" spans="1:4" x14ac:dyDescent="0.25">
      <c r="A12" s="27"/>
      <c r="B12" s="4" t="s">
        <v>1197</v>
      </c>
      <c r="C12" s="4" t="s">
        <v>888</v>
      </c>
      <c r="D12" s="4">
        <v>7</v>
      </c>
    </row>
    <row r="13" spans="1:4" x14ac:dyDescent="0.25">
      <c r="A13" s="27"/>
      <c r="B13" s="4" t="s">
        <v>999</v>
      </c>
      <c r="C13" s="4" t="s">
        <v>888</v>
      </c>
      <c r="D13" s="4">
        <v>5.45</v>
      </c>
    </row>
    <row r="14" spans="1:4" x14ac:dyDescent="0.25">
      <c r="A14" s="27"/>
      <c r="B14" s="4" t="s">
        <v>1000</v>
      </c>
      <c r="C14" s="4" t="s">
        <v>888</v>
      </c>
      <c r="D14" s="4">
        <v>11.65</v>
      </c>
    </row>
    <row r="15" spans="1:4" x14ac:dyDescent="0.25">
      <c r="A15" s="27"/>
      <c r="B15" s="4" t="s">
        <v>889</v>
      </c>
      <c r="C15" s="4" t="s">
        <v>888</v>
      </c>
      <c r="D15" s="4">
        <v>5.35</v>
      </c>
    </row>
    <row r="16" spans="1:4" x14ac:dyDescent="0.25">
      <c r="A16" s="27"/>
      <c r="B16" s="4" t="s">
        <v>1001</v>
      </c>
      <c r="C16" s="4" t="s">
        <v>888</v>
      </c>
      <c r="D16" s="4">
        <v>3.25</v>
      </c>
    </row>
    <row r="17" spans="1:4" x14ac:dyDescent="0.25">
      <c r="A17" s="27"/>
      <c r="B17" s="4" t="s">
        <v>491</v>
      </c>
      <c r="C17" s="4" t="s">
        <v>490</v>
      </c>
      <c r="D17" s="4">
        <v>122.45</v>
      </c>
    </row>
    <row r="18" spans="1:4" x14ac:dyDescent="0.25">
      <c r="A18" s="27"/>
      <c r="B18" s="4" t="s">
        <v>492</v>
      </c>
      <c r="C18" s="4" t="s">
        <v>490</v>
      </c>
      <c r="D18" s="4">
        <v>59.95</v>
      </c>
    </row>
    <row r="19" spans="1:4" x14ac:dyDescent="0.25">
      <c r="A19" s="27"/>
      <c r="B19" s="4" t="s">
        <v>493</v>
      </c>
      <c r="C19" s="4" t="s">
        <v>494</v>
      </c>
      <c r="D19" s="4">
        <v>46</v>
      </c>
    </row>
    <row r="20" spans="1:4" x14ac:dyDescent="0.25">
      <c r="A20" s="27"/>
      <c r="B20" s="4" t="s">
        <v>495</v>
      </c>
      <c r="C20" s="4" t="s">
        <v>494</v>
      </c>
      <c r="D20" s="4">
        <v>35</v>
      </c>
    </row>
    <row r="21" spans="1:4" x14ac:dyDescent="0.25">
      <c r="A21" s="27"/>
      <c r="B21" s="4" t="s">
        <v>807</v>
      </c>
      <c r="C21" s="4" t="s">
        <v>764</v>
      </c>
      <c r="D21" s="4">
        <v>62.55</v>
      </c>
    </row>
    <row r="22" spans="1:4" x14ac:dyDescent="0.25">
      <c r="A22" s="27"/>
      <c r="B22" s="4" t="s">
        <v>1288</v>
      </c>
      <c r="C22" s="4" t="s">
        <v>890</v>
      </c>
      <c r="D22" s="4">
        <v>39</v>
      </c>
    </row>
    <row r="23" spans="1:4" x14ac:dyDescent="0.25">
      <c r="A23" s="27"/>
      <c r="B23" s="4" t="s">
        <v>497</v>
      </c>
      <c r="C23" s="4" t="s">
        <v>498</v>
      </c>
      <c r="D23" s="4">
        <v>89.75</v>
      </c>
    </row>
    <row r="24" spans="1:4" x14ac:dyDescent="0.25">
      <c r="A24" s="27"/>
      <c r="B24" s="4" t="s">
        <v>499</v>
      </c>
      <c r="C24" s="4" t="s">
        <v>490</v>
      </c>
      <c r="D24" s="4">
        <v>92.45</v>
      </c>
    </row>
    <row r="25" spans="1:4" x14ac:dyDescent="0.25">
      <c r="A25" s="27"/>
      <c r="B25" s="4" t="s">
        <v>500</v>
      </c>
      <c r="C25" s="4" t="s">
        <v>496</v>
      </c>
      <c r="D25" s="4"/>
    </row>
    <row r="26" spans="1:4" x14ac:dyDescent="0.25">
      <c r="A26" s="27"/>
      <c r="B26" s="4" t="s">
        <v>501</v>
      </c>
      <c r="C26" s="4" t="s">
        <v>490</v>
      </c>
      <c r="D26" s="4">
        <v>5.4080000000000004</v>
      </c>
    </row>
    <row r="27" spans="1:4" x14ac:dyDescent="0.25">
      <c r="A27" s="27"/>
      <c r="B27" s="4" t="s">
        <v>891</v>
      </c>
      <c r="C27" s="4" t="s">
        <v>892</v>
      </c>
      <c r="D27" s="4">
        <v>5</v>
      </c>
    </row>
    <row r="28" spans="1:4" x14ac:dyDescent="0.25">
      <c r="A28" s="27"/>
      <c r="B28" s="4" t="s">
        <v>503</v>
      </c>
      <c r="C28" s="4" t="s">
        <v>1287</v>
      </c>
      <c r="D28" s="4">
        <v>219</v>
      </c>
    </row>
    <row r="29" spans="1:4" x14ac:dyDescent="0.25">
      <c r="A29" s="27"/>
      <c r="B29" s="4" t="s">
        <v>504</v>
      </c>
      <c r="C29" s="4" t="s">
        <v>502</v>
      </c>
      <c r="D29" s="4">
        <v>5</v>
      </c>
    </row>
    <row r="30" spans="1:4" x14ac:dyDescent="0.25">
      <c r="A30" s="27"/>
      <c r="B30" s="4" t="s">
        <v>505</v>
      </c>
      <c r="C30" s="4" t="s">
        <v>502</v>
      </c>
      <c r="D30" s="4">
        <v>5</v>
      </c>
    </row>
    <row r="31" spans="1:4" x14ac:dyDescent="0.25">
      <c r="A31" s="27"/>
      <c r="B31" s="4" t="s">
        <v>924</v>
      </c>
      <c r="C31" s="4" t="s">
        <v>490</v>
      </c>
      <c r="D31" s="4">
        <v>5.6</v>
      </c>
    </row>
    <row r="32" spans="1:4" x14ac:dyDescent="0.25">
      <c r="A32" s="27"/>
      <c r="B32" s="4" t="s">
        <v>506</v>
      </c>
      <c r="C32" s="4" t="s">
        <v>490</v>
      </c>
      <c r="D32" s="4">
        <v>56.6</v>
      </c>
    </row>
    <row r="33" spans="1:4" x14ac:dyDescent="0.25">
      <c r="A33" s="27"/>
      <c r="B33" s="4" t="s">
        <v>507</v>
      </c>
      <c r="C33" s="4" t="s">
        <v>490</v>
      </c>
      <c r="D33" s="4">
        <v>11.95</v>
      </c>
    </row>
    <row r="34" spans="1:4" x14ac:dyDescent="0.25">
      <c r="A34" s="27"/>
      <c r="B34" s="4" t="s">
        <v>1193</v>
      </c>
      <c r="C34" s="4" t="s">
        <v>490</v>
      </c>
      <c r="D34" s="4"/>
    </row>
    <row r="35" spans="1:4" x14ac:dyDescent="0.25">
      <c r="A35" s="27"/>
      <c r="B35" s="4" t="s">
        <v>1005</v>
      </c>
      <c r="C35" s="4" t="s">
        <v>490</v>
      </c>
      <c r="D35" s="4">
        <v>5.5</v>
      </c>
    </row>
    <row r="36" spans="1:4" x14ac:dyDescent="0.25">
      <c r="A36" s="27"/>
      <c r="B36" s="4" t="s">
        <v>1002</v>
      </c>
      <c r="C36" s="4" t="s">
        <v>490</v>
      </c>
      <c r="D36" s="4">
        <v>57.05</v>
      </c>
    </row>
    <row r="37" spans="1:4" x14ac:dyDescent="0.25">
      <c r="A37" s="27"/>
      <c r="B37" s="4" t="s">
        <v>508</v>
      </c>
      <c r="C37" s="4" t="s">
        <v>490</v>
      </c>
      <c r="D37" s="4">
        <v>98.04</v>
      </c>
    </row>
    <row r="38" spans="1:4" x14ac:dyDescent="0.25">
      <c r="A38" s="27"/>
      <c r="B38" s="4" t="s">
        <v>1003</v>
      </c>
      <c r="C38" s="4" t="s">
        <v>490</v>
      </c>
      <c r="D38" s="4">
        <v>77.05</v>
      </c>
    </row>
    <row r="39" spans="1:4" x14ac:dyDescent="0.25">
      <c r="A39" s="27"/>
      <c r="B39" s="4" t="s">
        <v>893</v>
      </c>
      <c r="C39" s="4" t="s">
        <v>888</v>
      </c>
      <c r="D39" s="4">
        <v>11.4</v>
      </c>
    </row>
    <row r="40" spans="1:4" x14ac:dyDescent="0.25">
      <c r="A40" s="27"/>
      <c r="B40" s="4" t="s">
        <v>509</v>
      </c>
      <c r="C40" s="4" t="s">
        <v>490</v>
      </c>
      <c r="D40" s="4">
        <v>5.75</v>
      </c>
    </row>
    <row r="41" spans="1:4" x14ac:dyDescent="0.25">
      <c r="A41" s="27"/>
      <c r="B41" s="4" t="s">
        <v>1195</v>
      </c>
      <c r="C41" s="4" t="s">
        <v>933</v>
      </c>
      <c r="D41" s="4">
        <v>3.05</v>
      </c>
    </row>
    <row r="42" spans="1:4" x14ac:dyDescent="0.25">
      <c r="A42" s="27"/>
      <c r="B42" s="4" t="s">
        <v>510</v>
      </c>
      <c r="C42" s="4" t="s">
        <v>502</v>
      </c>
      <c r="D42" s="4">
        <v>320</v>
      </c>
    </row>
    <row r="43" spans="1:4" x14ac:dyDescent="0.25">
      <c r="A43" s="27"/>
      <c r="B43" s="4" t="s">
        <v>1194</v>
      </c>
      <c r="C43" s="4" t="s">
        <v>763</v>
      </c>
      <c r="D43" s="4">
        <v>33.4</v>
      </c>
    </row>
    <row r="44" spans="1:4" x14ac:dyDescent="0.25">
      <c r="A44" s="27"/>
      <c r="B44" s="4" t="s">
        <v>511</v>
      </c>
      <c r="C44" s="4" t="s">
        <v>498</v>
      </c>
      <c r="D44" s="4">
        <v>1.2</v>
      </c>
    </row>
    <row r="45" spans="1:4" x14ac:dyDescent="0.25">
      <c r="A45" s="27"/>
      <c r="B45" s="4" t="s">
        <v>925</v>
      </c>
      <c r="C45" s="4" t="s">
        <v>888</v>
      </c>
      <c r="D45" s="4">
        <v>6.55</v>
      </c>
    </row>
    <row r="46" spans="1:4" x14ac:dyDescent="0.25">
      <c r="A46" s="27"/>
      <c r="B46" s="4" t="s">
        <v>1196</v>
      </c>
      <c r="C46" s="4" t="s">
        <v>888</v>
      </c>
      <c r="D46" s="4"/>
    </row>
    <row r="47" spans="1:4" x14ac:dyDescent="0.25">
      <c r="A47" s="27"/>
      <c r="B47" s="4" t="s">
        <v>894</v>
      </c>
      <c r="C47" s="4" t="s">
        <v>933</v>
      </c>
      <c r="D47" s="4">
        <v>28</v>
      </c>
    </row>
    <row r="48" spans="1:4" x14ac:dyDescent="0.25">
      <c r="A48" s="27"/>
      <c r="B48" s="4" t="s">
        <v>512</v>
      </c>
      <c r="C48" s="4" t="s">
        <v>490</v>
      </c>
      <c r="D48" s="4">
        <v>34.700000000000003</v>
      </c>
    </row>
    <row r="49" spans="1:4" x14ac:dyDescent="0.25">
      <c r="A49" s="27"/>
      <c r="B49" s="4" t="s">
        <v>1006</v>
      </c>
      <c r="C49" s="4" t="s">
        <v>490</v>
      </c>
      <c r="D49" s="4"/>
    </row>
    <row r="50" spans="1:4" x14ac:dyDescent="0.25">
      <c r="A50" s="27"/>
      <c r="B50" s="4" t="s">
        <v>513</v>
      </c>
      <c r="C50" s="4" t="s">
        <v>502</v>
      </c>
      <c r="D50" s="4">
        <v>58</v>
      </c>
    </row>
    <row r="51" spans="1:4" x14ac:dyDescent="0.25">
      <c r="A51" s="27"/>
      <c r="B51" s="4" t="s">
        <v>514</v>
      </c>
      <c r="C51" s="4" t="s">
        <v>490</v>
      </c>
      <c r="D51" s="4">
        <v>20.55</v>
      </c>
    </row>
    <row r="52" spans="1:4" x14ac:dyDescent="0.25">
      <c r="A52" s="27"/>
      <c r="B52" s="4" t="s">
        <v>515</v>
      </c>
      <c r="C52" s="4" t="s">
        <v>502</v>
      </c>
      <c r="D52" s="4">
        <v>137</v>
      </c>
    </row>
    <row r="53" spans="1:4" x14ac:dyDescent="0.25">
      <c r="A53" s="27"/>
      <c r="B53" s="4" t="s">
        <v>1007</v>
      </c>
      <c r="C53" s="4" t="s">
        <v>502</v>
      </c>
      <c r="D53" s="4">
        <v>620</v>
      </c>
    </row>
    <row r="54" spans="1:4" x14ac:dyDescent="0.25">
      <c r="A54" s="27"/>
      <c r="B54" s="4" t="s">
        <v>516</v>
      </c>
      <c r="C54" s="4" t="s">
        <v>502</v>
      </c>
      <c r="D54" s="4">
        <v>74</v>
      </c>
    </row>
    <row r="55" spans="1:4" x14ac:dyDescent="0.25">
      <c r="A55" s="27"/>
      <c r="B55" s="4" t="s">
        <v>517</v>
      </c>
      <c r="C55" s="4" t="s">
        <v>518</v>
      </c>
      <c r="D55" s="4">
        <v>75</v>
      </c>
    </row>
    <row r="56" spans="1:4" x14ac:dyDescent="0.25">
      <c r="A56" s="27"/>
      <c r="B56" s="4" t="s">
        <v>1008</v>
      </c>
      <c r="C56" s="4" t="s">
        <v>502</v>
      </c>
      <c r="D56" s="4">
        <v>286</v>
      </c>
    </row>
    <row r="57" spans="1:4" x14ac:dyDescent="0.25">
      <c r="A57" s="27"/>
      <c r="B57" s="4" t="s">
        <v>519</v>
      </c>
      <c r="C57" s="4" t="s">
        <v>490</v>
      </c>
      <c r="D57" s="4">
        <v>27.1</v>
      </c>
    </row>
    <row r="58" spans="1:4" x14ac:dyDescent="0.25">
      <c r="A58" s="27"/>
      <c r="B58" s="4" t="s">
        <v>926</v>
      </c>
      <c r="C58" s="4" t="s">
        <v>888</v>
      </c>
      <c r="D58" s="4">
        <v>11.15</v>
      </c>
    </row>
    <row r="59" spans="1:4" x14ac:dyDescent="0.25">
      <c r="A59" s="27"/>
      <c r="B59" s="4" t="s">
        <v>762</v>
      </c>
      <c r="C59" s="4" t="s">
        <v>490</v>
      </c>
      <c r="D59" s="4">
        <v>23.8</v>
      </c>
    </row>
    <row r="60" spans="1:4" x14ac:dyDescent="0.25">
      <c r="A60" s="27"/>
      <c r="B60" s="4" t="s">
        <v>1009</v>
      </c>
      <c r="C60" s="4" t="s">
        <v>888</v>
      </c>
      <c r="D60" s="4">
        <v>30</v>
      </c>
    </row>
    <row r="61" spans="1:4" x14ac:dyDescent="0.25">
      <c r="A61" s="27"/>
      <c r="B61" s="4" t="s">
        <v>805</v>
      </c>
      <c r="C61" s="4" t="s">
        <v>892</v>
      </c>
      <c r="D61" s="4">
        <v>27</v>
      </c>
    </row>
    <row r="62" spans="1:4" x14ac:dyDescent="0.25">
      <c r="A62" s="27"/>
      <c r="B62" s="4" t="s">
        <v>1010</v>
      </c>
      <c r="C62" s="4" t="s">
        <v>892</v>
      </c>
      <c r="D62" s="4">
        <v>31.75</v>
      </c>
    </row>
    <row r="63" spans="1:4" x14ac:dyDescent="0.25">
      <c r="A63" s="27"/>
      <c r="B63" s="4" t="s">
        <v>1011</v>
      </c>
      <c r="C63" s="4" t="s">
        <v>892</v>
      </c>
      <c r="D63" s="4">
        <v>147</v>
      </c>
    </row>
    <row r="64" spans="1:4" x14ac:dyDescent="0.25">
      <c r="A64" s="27"/>
      <c r="B64" s="4" t="s">
        <v>927</v>
      </c>
      <c r="C64" s="4" t="s">
        <v>892</v>
      </c>
      <c r="D64" s="4">
        <v>2</v>
      </c>
    </row>
    <row r="65" spans="1:4" x14ac:dyDescent="0.25">
      <c r="A65" s="27"/>
      <c r="B65" s="4" t="s">
        <v>928</v>
      </c>
      <c r="C65" s="4" t="s">
        <v>888</v>
      </c>
      <c r="D65" s="4">
        <v>17.2</v>
      </c>
    </row>
    <row r="66" spans="1:4" x14ac:dyDescent="0.25">
      <c r="A66" s="27"/>
      <c r="B66" s="4" t="s">
        <v>1012</v>
      </c>
      <c r="C66" s="4" t="s">
        <v>888</v>
      </c>
      <c r="D66" s="4">
        <v>25.05</v>
      </c>
    </row>
    <row r="67" spans="1:4" x14ac:dyDescent="0.25">
      <c r="A67" s="27"/>
      <c r="B67" s="4" t="s">
        <v>520</v>
      </c>
      <c r="C67" s="4" t="s">
        <v>490</v>
      </c>
      <c r="D67" s="4"/>
    </row>
    <row r="68" spans="1:4" x14ac:dyDescent="0.25">
      <c r="A68" s="27"/>
      <c r="B68" s="4" t="s">
        <v>1013</v>
      </c>
      <c r="C68" s="4" t="s">
        <v>892</v>
      </c>
      <c r="D68" s="4">
        <v>54</v>
      </c>
    </row>
    <row r="69" spans="1:4" x14ac:dyDescent="0.25">
      <c r="A69" s="27"/>
      <c r="B69" s="4" t="s">
        <v>521</v>
      </c>
      <c r="C69" s="4" t="s">
        <v>522</v>
      </c>
      <c r="D69" s="4">
        <v>198</v>
      </c>
    </row>
    <row r="70" spans="1:4" x14ac:dyDescent="0.25">
      <c r="A70" s="27"/>
      <c r="B70" s="4" t="s">
        <v>896</v>
      </c>
      <c r="C70" s="4" t="s">
        <v>522</v>
      </c>
      <c r="D70" s="4">
        <v>12</v>
      </c>
    </row>
    <row r="71" spans="1:4" x14ac:dyDescent="0.25">
      <c r="A71" s="27"/>
      <c r="B71" s="4" t="s">
        <v>1014</v>
      </c>
      <c r="C71" s="4" t="s">
        <v>892</v>
      </c>
      <c r="D71" s="4">
        <v>6</v>
      </c>
    </row>
    <row r="72" spans="1:4" x14ac:dyDescent="0.25">
      <c r="A72" s="27"/>
      <c r="B72" s="4" t="s">
        <v>1015</v>
      </c>
      <c r="C72" s="4" t="s">
        <v>490</v>
      </c>
      <c r="D72" s="4"/>
    </row>
    <row r="73" spans="1:4" x14ac:dyDescent="0.25">
      <c r="A73" s="27"/>
      <c r="B73" s="4" t="s">
        <v>761</v>
      </c>
      <c r="C73" s="4" t="s">
        <v>755</v>
      </c>
      <c r="D73" s="4">
        <v>11.8</v>
      </c>
    </row>
    <row r="74" spans="1:4" x14ac:dyDescent="0.25">
      <c r="A74" s="27"/>
      <c r="B74" s="4" t="s">
        <v>806</v>
      </c>
      <c r="C74" s="4" t="s">
        <v>757</v>
      </c>
      <c r="D74" s="4">
        <v>20</v>
      </c>
    </row>
    <row r="75" spans="1:4" x14ac:dyDescent="0.25">
      <c r="A75" s="27"/>
      <c r="B75" s="4" t="s">
        <v>895</v>
      </c>
      <c r="C75" s="4" t="s">
        <v>888</v>
      </c>
      <c r="D75" s="4">
        <v>9</v>
      </c>
    </row>
    <row r="76" spans="1:4" x14ac:dyDescent="0.25">
      <c r="A76" s="27"/>
      <c r="B76" s="4" t="s">
        <v>523</v>
      </c>
      <c r="C76" s="4" t="s">
        <v>524</v>
      </c>
      <c r="D76" s="4">
        <v>34</v>
      </c>
    </row>
    <row r="77" spans="1:4" x14ac:dyDescent="0.25">
      <c r="A77" s="27"/>
      <c r="B77" s="4" t="s">
        <v>525</v>
      </c>
      <c r="C77" s="4" t="s">
        <v>526</v>
      </c>
      <c r="D77" s="4">
        <v>15</v>
      </c>
    </row>
    <row r="78" spans="1:4" x14ac:dyDescent="0.25">
      <c r="A78" s="27"/>
      <c r="B78" s="4" t="s">
        <v>1016</v>
      </c>
      <c r="C78" s="4" t="s">
        <v>888</v>
      </c>
      <c r="D78" s="4">
        <v>6.65</v>
      </c>
    </row>
    <row r="79" spans="1:4" x14ac:dyDescent="0.25">
      <c r="A79" s="27"/>
      <c r="B79" s="4" t="s">
        <v>528</v>
      </c>
      <c r="C79" s="4" t="s">
        <v>527</v>
      </c>
      <c r="D79" s="4">
        <v>2</v>
      </c>
    </row>
    <row r="80" spans="1:4" x14ac:dyDescent="0.25">
      <c r="A80" s="27"/>
      <c r="B80" s="4" t="s">
        <v>760</v>
      </c>
      <c r="C80" s="4" t="s">
        <v>759</v>
      </c>
      <c r="D80" s="4"/>
    </row>
    <row r="81" spans="1:4" x14ac:dyDescent="0.25">
      <c r="A81" s="27"/>
      <c r="B81" s="4" t="s">
        <v>1039</v>
      </c>
      <c r="C81" s="4" t="s">
        <v>527</v>
      </c>
      <c r="D81" s="4">
        <v>5</v>
      </c>
    </row>
    <row r="82" spans="1:4" x14ac:dyDescent="0.25">
      <c r="A82" s="27"/>
      <c r="B82" s="4" t="s">
        <v>1019</v>
      </c>
      <c r="C82" s="4" t="s">
        <v>502</v>
      </c>
      <c r="D82" s="4">
        <v>7</v>
      </c>
    </row>
    <row r="83" spans="1:4" x14ac:dyDescent="0.25">
      <c r="A83" s="27"/>
      <c r="B83" s="4" t="s">
        <v>529</v>
      </c>
      <c r="C83" s="4" t="s">
        <v>490</v>
      </c>
      <c r="D83" s="4">
        <v>47.55</v>
      </c>
    </row>
    <row r="84" spans="1:4" x14ac:dyDescent="0.25">
      <c r="A84" s="27"/>
      <c r="B84" s="4" t="s">
        <v>1017</v>
      </c>
      <c r="C84" s="4" t="s">
        <v>1018</v>
      </c>
      <c r="D84" s="4">
        <v>1</v>
      </c>
    </row>
    <row r="85" spans="1:4" x14ac:dyDescent="0.25">
      <c r="A85" s="27"/>
      <c r="B85" s="4" t="s">
        <v>1289</v>
      </c>
      <c r="C85" s="4" t="s">
        <v>933</v>
      </c>
      <c r="D85" s="4">
        <v>38</v>
      </c>
    </row>
    <row r="86" spans="1:4" x14ac:dyDescent="0.25">
      <c r="A86" s="27"/>
      <c r="B86" s="4" t="s">
        <v>530</v>
      </c>
      <c r="C86" s="4" t="s">
        <v>502</v>
      </c>
      <c r="D86" s="4">
        <v>1</v>
      </c>
    </row>
    <row r="87" spans="1:4" x14ac:dyDescent="0.25">
      <c r="A87" s="27"/>
      <c r="B87" s="4" t="s">
        <v>531</v>
      </c>
      <c r="C87" s="4" t="s">
        <v>490</v>
      </c>
      <c r="D87" s="4"/>
    </row>
    <row r="88" spans="1:4" x14ac:dyDescent="0.25">
      <c r="A88" s="27"/>
      <c r="B88" s="4" t="s">
        <v>1020</v>
      </c>
      <c r="C88" s="4" t="s">
        <v>490</v>
      </c>
      <c r="D88" s="4">
        <v>5.65</v>
      </c>
    </row>
    <row r="89" spans="1:4" x14ac:dyDescent="0.25">
      <c r="A89" s="27"/>
      <c r="B89" s="4" t="s">
        <v>532</v>
      </c>
      <c r="C89" s="4" t="s">
        <v>490</v>
      </c>
      <c r="D89" s="4">
        <v>7.45</v>
      </c>
    </row>
    <row r="90" spans="1:4" x14ac:dyDescent="0.25">
      <c r="A90" s="27"/>
      <c r="B90" s="4" t="s">
        <v>1198</v>
      </c>
      <c r="C90" s="4" t="s">
        <v>892</v>
      </c>
      <c r="D90" s="4"/>
    </row>
    <row r="91" spans="1:4" x14ac:dyDescent="0.25">
      <c r="A91" s="27"/>
      <c r="B91" s="4" t="s">
        <v>929</v>
      </c>
      <c r="C91" s="4" t="s">
        <v>892</v>
      </c>
      <c r="D91" s="4">
        <v>304</v>
      </c>
    </row>
    <row r="92" spans="1:4" x14ac:dyDescent="0.25">
      <c r="A92" s="27"/>
      <c r="B92" s="4" t="s">
        <v>1021</v>
      </c>
      <c r="C92" s="4" t="s">
        <v>1022</v>
      </c>
      <c r="D92" s="4">
        <v>225</v>
      </c>
    </row>
    <row r="93" spans="1:4" x14ac:dyDescent="0.25">
      <c r="A93" s="27"/>
      <c r="B93" s="4" t="s">
        <v>1023</v>
      </c>
      <c r="C93" s="4" t="s">
        <v>490</v>
      </c>
      <c r="D93" s="4">
        <v>275.2</v>
      </c>
    </row>
    <row r="94" spans="1:4" x14ac:dyDescent="0.25">
      <c r="A94" s="27"/>
      <c r="B94" s="4" t="s">
        <v>533</v>
      </c>
      <c r="C94" s="4" t="s">
        <v>534</v>
      </c>
      <c r="D94" s="4">
        <v>3</v>
      </c>
    </row>
    <row r="95" spans="1:4" x14ac:dyDescent="0.25">
      <c r="A95" s="27"/>
      <c r="B95" s="4" t="s">
        <v>1203</v>
      </c>
      <c r="C95" s="4" t="s">
        <v>892</v>
      </c>
      <c r="D95" s="4">
        <v>4</v>
      </c>
    </row>
    <row r="96" spans="1:4" x14ac:dyDescent="0.25">
      <c r="A96" s="27"/>
      <c r="B96" s="4" t="s">
        <v>535</v>
      </c>
      <c r="C96" s="4" t="s">
        <v>518</v>
      </c>
      <c r="D96" s="4">
        <v>4</v>
      </c>
    </row>
    <row r="97" spans="1:4" x14ac:dyDescent="0.25">
      <c r="A97" s="27"/>
      <c r="B97" s="4" t="s">
        <v>1024</v>
      </c>
      <c r="C97" s="4" t="s">
        <v>538</v>
      </c>
      <c r="D97" s="4"/>
    </row>
    <row r="98" spans="1:4" x14ac:dyDescent="0.25">
      <c r="A98" s="27"/>
      <c r="B98" s="4" t="s">
        <v>536</v>
      </c>
      <c r="C98" s="4" t="s">
        <v>490</v>
      </c>
      <c r="D98" s="4">
        <v>6.35</v>
      </c>
    </row>
    <row r="99" spans="1:4" x14ac:dyDescent="0.25">
      <c r="A99" s="27"/>
      <c r="B99" s="4" t="s">
        <v>1199</v>
      </c>
      <c r="C99" s="4" t="s">
        <v>490</v>
      </c>
      <c r="D99" s="4">
        <v>4</v>
      </c>
    </row>
    <row r="100" spans="1:4" x14ac:dyDescent="0.25">
      <c r="A100" s="27"/>
      <c r="B100" s="4" t="s">
        <v>1004</v>
      </c>
      <c r="C100" s="4"/>
      <c r="D100" s="4"/>
    </row>
    <row r="101" spans="1:4" x14ac:dyDescent="0.25">
      <c r="A101" s="27"/>
      <c r="B101" s="4" t="s">
        <v>758</v>
      </c>
      <c r="C101" s="4"/>
      <c r="D101" s="4">
        <v>3.6</v>
      </c>
    </row>
    <row r="102" spans="1:4" x14ac:dyDescent="0.25">
      <c r="A102" s="27"/>
      <c r="B102" s="4" t="s">
        <v>1025</v>
      </c>
      <c r="C102" s="4" t="s">
        <v>892</v>
      </c>
      <c r="D102" s="4">
        <v>320</v>
      </c>
    </row>
    <row r="103" spans="1:4" x14ac:dyDescent="0.25">
      <c r="A103" s="27"/>
      <c r="B103" s="4" t="s">
        <v>1290</v>
      </c>
      <c r="C103" s="4" t="s">
        <v>892</v>
      </c>
      <c r="D103" s="4">
        <v>302</v>
      </c>
    </row>
    <row r="104" spans="1:4" x14ac:dyDescent="0.25">
      <c r="A104" s="27"/>
      <c r="B104" s="4" t="s">
        <v>1026</v>
      </c>
      <c r="C104" s="4" t="s">
        <v>1027</v>
      </c>
      <c r="D104" s="4">
        <v>400</v>
      </c>
    </row>
    <row r="105" spans="1:4" x14ac:dyDescent="0.25">
      <c r="A105" s="27"/>
      <c r="B105" s="4" t="s">
        <v>897</v>
      </c>
      <c r="C105" s="4" t="s">
        <v>888</v>
      </c>
      <c r="D105" s="4">
        <v>10.75</v>
      </c>
    </row>
    <row r="106" spans="1:4" x14ac:dyDescent="0.25">
      <c r="A106" s="27"/>
      <c r="B106" s="4" t="s">
        <v>898</v>
      </c>
      <c r="C106" s="4" t="s">
        <v>888</v>
      </c>
      <c r="D106" s="4">
        <v>11.3</v>
      </c>
    </row>
    <row r="107" spans="1:4" x14ac:dyDescent="0.25">
      <c r="A107" s="27"/>
      <c r="B107" s="4" t="s">
        <v>930</v>
      </c>
      <c r="C107" s="4" t="s">
        <v>888</v>
      </c>
      <c r="D107" s="4">
        <v>14.2</v>
      </c>
    </row>
    <row r="108" spans="1:4" x14ac:dyDescent="0.25">
      <c r="A108" s="27"/>
      <c r="B108" s="4" t="s">
        <v>1028</v>
      </c>
      <c r="C108" s="4" t="s">
        <v>538</v>
      </c>
      <c r="D108" s="4">
        <v>2</v>
      </c>
    </row>
    <row r="109" spans="1:4" x14ac:dyDescent="0.25">
      <c r="A109" s="27"/>
      <c r="B109" s="4" t="s">
        <v>1029</v>
      </c>
      <c r="C109" s="4" t="s">
        <v>490</v>
      </c>
      <c r="D109" s="4"/>
    </row>
    <row r="110" spans="1:4" x14ac:dyDescent="0.25">
      <c r="A110" s="27"/>
      <c r="B110" s="4" t="s">
        <v>1030</v>
      </c>
      <c r="C110" s="4" t="s">
        <v>490</v>
      </c>
      <c r="D110" s="4">
        <v>246.75</v>
      </c>
    </row>
    <row r="111" spans="1:4" x14ac:dyDescent="0.25">
      <c r="A111" s="27"/>
      <c r="B111" s="4" t="s">
        <v>1031</v>
      </c>
      <c r="C111" s="4" t="s">
        <v>490</v>
      </c>
      <c r="D111" s="4">
        <v>1</v>
      </c>
    </row>
    <row r="112" spans="1:4" x14ac:dyDescent="0.25">
      <c r="A112" s="27"/>
      <c r="B112" s="4" t="s">
        <v>931</v>
      </c>
      <c r="C112" s="4" t="s">
        <v>932</v>
      </c>
      <c r="D112" s="4"/>
    </row>
    <row r="113" spans="1:4" x14ac:dyDescent="0.25">
      <c r="A113" s="27"/>
      <c r="B113" s="4" t="s">
        <v>1032</v>
      </c>
      <c r="C113" s="4" t="s">
        <v>488</v>
      </c>
      <c r="D113" s="4">
        <v>3</v>
      </c>
    </row>
    <row r="114" spans="1:4" x14ac:dyDescent="0.25">
      <c r="A114" s="27"/>
      <c r="B114" s="4" t="s">
        <v>1291</v>
      </c>
      <c r="C114" s="4"/>
      <c r="D114" s="4">
        <v>1</v>
      </c>
    </row>
    <row r="115" spans="1:4" x14ac:dyDescent="0.25">
      <c r="A115" s="27"/>
      <c r="B115" s="4" t="s">
        <v>1033</v>
      </c>
      <c r="C115" s="4" t="s">
        <v>538</v>
      </c>
      <c r="D115" s="4"/>
    </row>
    <row r="116" spans="1:4" x14ac:dyDescent="0.25">
      <c r="A116" s="27"/>
      <c r="B116" s="4" t="s">
        <v>539</v>
      </c>
      <c r="C116" s="4" t="s">
        <v>933</v>
      </c>
      <c r="D116" s="4">
        <v>28</v>
      </c>
    </row>
    <row r="117" spans="1:4" x14ac:dyDescent="0.25">
      <c r="A117" s="27"/>
      <c r="B117" s="4" t="s">
        <v>537</v>
      </c>
      <c r="C117" s="4" t="s">
        <v>538</v>
      </c>
      <c r="D117" s="4">
        <v>28</v>
      </c>
    </row>
    <row r="118" spans="1:4" x14ac:dyDescent="0.25">
      <c r="A118" s="27"/>
      <c r="B118" s="4" t="s">
        <v>1034</v>
      </c>
      <c r="C118" s="4" t="s">
        <v>490</v>
      </c>
      <c r="D118" s="4">
        <v>10.55</v>
      </c>
    </row>
    <row r="119" spans="1:4" x14ac:dyDescent="0.25">
      <c r="A119" s="27"/>
      <c r="B119" s="4" t="s">
        <v>1035</v>
      </c>
      <c r="C119" s="4" t="s">
        <v>933</v>
      </c>
      <c r="D119" s="4">
        <v>28</v>
      </c>
    </row>
    <row r="120" spans="1:4" x14ac:dyDescent="0.25">
      <c r="A120" s="27"/>
      <c r="B120" s="4" t="s">
        <v>1201</v>
      </c>
      <c r="C120" s="4" t="s">
        <v>488</v>
      </c>
      <c r="D120" s="4">
        <v>2</v>
      </c>
    </row>
    <row r="121" spans="1:4" x14ac:dyDescent="0.25">
      <c r="A121" s="27"/>
      <c r="B121" s="4" t="s">
        <v>1200</v>
      </c>
      <c r="C121" s="4" t="s">
        <v>933</v>
      </c>
      <c r="D121" s="4">
        <v>3.5</v>
      </c>
    </row>
    <row r="122" spans="1:4" x14ac:dyDescent="0.25">
      <c r="A122" s="27"/>
      <c r="B122" s="4" t="s">
        <v>1036</v>
      </c>
      <c r="C122" s="4" t="s">
        <v>488</v>
      </c>
      <c r="D122" s="4">
        <v>2</v>
      </c>
    </row>
    <row r="123" spans="1:4" x14ac:dyDescent="0.25">
      <c r="A123" s="27"/>
      <c r="B123" s="4" t="s">
        <v>899</v>
      </c>
      <c r="C123" s="4" t="s">
        <v>935</v>
      </c>
      <c r="D123" s="4">
        <v>2</v>
      </c>
    </row>
    <row r="124" spans="1:4" x14ac:dyDescent="0.25">
      <c r="A124" s="27"/>
      <c r="B124" s="4" t="s">
        <v>934</v>
      </c>
      <c r="C124" s="4" t="s">
        <v>935</v>
      </c>
      <c r="D124" s="4"/>
    </row>
    <row r="125" spans="1:4" x14ac:dyDescent="0.25">
      <c r="A125" s="27"/>
      <c r="B125" s="4" t="s">
        <v>936</v>
      </c>
      <c r="C125" s="4" t="s">
        <v>933</v>
      </c>
      <c r="D125" s="4">
        <v>3</v>
      </c>
    </row>
    <row r="126" spans="1:4" x14ac:dyDescent="0.25">
      <c r="A126" s="27"/>
      <c r="B126" s="4" t="s">
        <v>937</v>
      </c>
      <c r="C126" s="4" t="s">
        <v>933</v>
      </c>
      <c r="D126" s="4">
        <v>68</v>
      </c>
    </row>
    <row r="127" spans="1:4" x14ac:dyDescent="0.25">
      <c r="A127" s="27"/>
      <c r="B127" s="4" t="s">
        <v>756</v>
      </c>
      <c r="C127" s="4" t="s">
        <v>933</v>
      </c>
      <c r="D127" s="4"/>
    </row>
    <row r="128" spans="1:4" x14ac:dyDescent="0.25">
      <c r="A128" s="27"/>
      <c r="B128" s="4" t="s">
        <v>1202</v>
      </c>
      <c r="C128" s="4" t="s">
        <v>490</v>
      </c>
      <c r="D128" s="4">
        <v>124.95</v>
      </c>
    </row>
    <row r="129" spans="1:4" x14ac:dyDescent="0.25">
      <c r="A129" s="27"/>
      <c r="B129" s="4" t="s">
        <v>1038</v>
      </c>
      <c r="C129" s="4" t="s">
        <v>488</v>
      </c>
      <c r="D129" s="4"/>
    </row>
    <row r="130" spans="1:4" x14ac:dyDescent="0.25">
      <c r="A130" s="27"/>
      <c r="B130" s="4" t="s">
        <v>1037</v>
      </c>
      <c r="C130" s="4" t="s">
        <v>488</v>
      </c>
      <c r="D130" s="4">
        <v>4</v>
      </c>
    </row>
    <row r="131" spans="1:4" x14ac:dyDescent="0.25">
      <c r="A131" s="27"/>
      <c r="B131" s="4" t="s">
        <v>900</v>
      </c>
      <c r="C131" s="4" t="s">
        <v>490</v>
      </c>
      <c r="D131" s="4">
        <v>37.549999999999997</v>
      </c>
    </row>
    <row r="132" spans="1:4" x14ac:dyDescent="0.25">
      <c r="A132" s="27"/>
      <c r="B132" s="4" t="s">
        <v>540</v>
      </c>
      <c r="C132" s="4" t="s">
        <v>490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1304</v>
      </c>
      <c r="B1" s="35" t="s">
        <v>1305</v>
      </c>
      <c r="C1" s="35" t="s">
        <v>1306</v>
      </c>
    </row>
    <row r="2" spans="1:3" x14ac:dyDescent="0.25">
      <c r="A2" t="s">
        <v>476</v>
      </c>
      <c r="B2" t="s">
        <v>9</v>
      </c>
    </row>
    <row r="3" spans="1:3" x14ac:dyDescent="0.25">
      <c r="A3" t="s">
        <v>1178</v>
      </c>
      <c r="B3" t="s">
        <v>9</v>
      </c>
    </row>
    <row r="4" spans="1:3" x14ac:dyDescent="0.25">
      <c r="A4" t="s">
        <v>1187</v>
      </c>
    </row>
    <row r="5" spans="1:3" x14ac:dyDescent="0.25">
      <c r="A5" t="s">
        <v>395</v>
      </c>
      <c r="B5" t="s">
        <v>749</v>
      </c>
    </row>
    <row r="6" spans="1:3" x14ac:dyDescent="0.25">
      <c r="A6" t="s">
        <v>1157</v>
      </c>
      <c r="B6" t="s">
        <v>1158</v>
      </c>
    </row>
    <row r="7" spans="1:3" x14ac:dyDescent="0.25">
      <c r="A7" t="s">
        <v>1159</v>
      </c>
      <c r="B7" t="s">
        <v>1158</v>
      </c>
    </row>
    <row r="8" spans="1:3" hidden="1" x14ac:dyDescent="0.25">
      <c r="A8" t="s">
        <v>189</v>
      </c>
      <c r="B8" t="s">
        <v>9</v>
      </c>
      <c r="C8">
        <v>800</v>
      </c>
    </row>
    <row r="9" spans="1:3" hidden="1" x14ac:dyDescent="0.25">
      <c r="A9" t="s">
        <v>329</v>
      </c>
      <c r="B9" t="s">
        <v>9</v>
      </c>
      <c r="C9">
        <v>650</v>
      </c>
    </row>
    <row r="10" spans="1:3" hidden="1" x14ac:dyDescent="0.25">
      <c r="A10" t="s">
        <v>190</v>
      </c>
      <c r="B10" t="s">
        <v>9</v>
      </c>
      <c r="C10">
        <v>800</v>
      </c>
    </row>
    <row r="11" spans="1:3" hidden="1" x14ac:dyDescent="0.25">
      <c r="A11" t="s">
        <v>191</v>
      </c>
      <c r="B11" t="s">
        <v>9</v>
      </c>
      <c r="C11">
        <v>283</v>
      </c>
    </row>
    <row r="12" spans="1:3" hidden="1" x14ac:dyDescent="0.25">
      <c r="A12" t="s">
        <v>192</v>
      </c>
      <c r="B12" t="s">
        <v>9</v>
      </c>
      <c r="C12">
        <v>326</v>
      </c>
    </row>
    <row r="13" spans="1:3" hidden="1" x14ac:dyDescent="0.25">
      <c r="A13" t="s">
        <v>197</v>
      </c>
      <c r="B13" t="s">
        <v>754</v>
      </c>
      <c r="C13">
        <v>1260</v>
      </c>
    </row>
    <row r="14" spans="1:3" hidden="1" x14ac:dyDescent="0.25">
      <c r="A14" t="s">
        <v>693</v>
      </c>
      <c r="B14" t="s">
        <v>9</v>
      </c>
      <c r="C14">
        <v>1851.49</v>
      </c>
    </row>
    <row r="15" spans="1:3" hidden="1" x14ac:dyDescent="0.25">
      <c r="A15" t="s">
        <v>984</v>
      </c>
      <c r="B15" t="s">
        <v>205</v>
      </c>
      <c r="C15">
        <v>5920</v>
      </c>
    </row>
    <row r="16" spans="1:3" hidden="1" x14ac:dyDescent="0.25">
      <c r="A16" t="s">
        <v>717</v>
      </c>
      <c r="B16" t="s">
        <v>7</v>
      </c>
      <c r="C16">
        <v>1428.17</v>
      </c>
    </row>
    <row r="17" spans="1:3" hidden="1" x14ac:dyDescent="0.25">
      <c r="A17" t="s">
        <v>1147</v>
      </c>
      <c r="B17" t="s">
        <v>205</v>
      </c>
      <c r="C17">
        <v>1428.57</v>
      </c>
    </row>
    <row r="18" spans="1:3" x14ac:dyDescent="0.25">
      <c r="A18" t="s">
        <v>1160</v>
      </c>
      <c r="B18" t="s">
        <v>9</v>
      </c>
    </row>
    <row r="19" spans="1:3" x14ac:dyDescent="0.25">
      <c r="A19" t="s">
        <v>734</v>
      </c>
      <c r="B19" t="s">
        <v>733</v>
      </c>
    </row>
    <row r="20" spans="1:3" hidden="1" x14ac:dyDescent="0.25">
      <c r="A20" t="s">
        <v>397</v>
      </c>
      <c r="B20" t="s">
        <v>205</v>
      </c>
      <c r="C20">
        <v>5847</v>
      </c>
    </row>
    <row r="21" spans="1:3" hidden="1" x14ac:dyDescent="0.25">
      <c r="A21" t="s">
        <v>183</v>
      </c>
      <c r="B21" t="s">
        <v>749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864</v>
      </c>
      <c r="B23" t="s">
        <v>205</v>
      </c>
    </row>
    <row r="24" spans="1:3" x14ac:dyDescent="0.25">
      <c r="A24" t="s">
        <v>1181</v>
      </c>
      <c r="B24" t="s">
        <v>9</v>
      </c>
    </row>
    <row r="25" spans="1:3" x14ac:dyDescent="0.25">
      <c r="A25" t="s">
        <v>1182</v>
      </c>
      <c r="B25" t="s">
        <v>9</v>
      </c>
    </row>
    <row r="26" spans="1:3" x14ac:dyDescent="0.25">
      <c r="A26" t="s">
        <v>691</v>
      </c>
      <c r="B26" t="s">
        <v>6</v>
      </c>
    </row>
    <row r="27" spans="1:3" hidden="1" x14ac:dyDescent="0.25">
      <c r="A27" t="s">
        <v>878</v>
      </c>
      <c r="B27" t="s">
        <v>6</v>
      </c>
      <c r="C27">
        <v>9225</v>
      </c>
    </row>
    <row r="28" spans="1:3" hidden="1" x14ac:dyDescent="0.25">
      <c r="A28" t="s">
        <v>884</v>
      </c>
      <c r="B28" t="s">
        <v>6</v>
      </c>
      <c r="C28">
        <v>185</v>
      </c>
    </row>
    <row r="29" spans="1:3" hidden="1" x14ac:dyDescent="0.25">
      <c r="A29" t="s">
        <v>954</v>
      </c>
      <c r="B29" t="s">
        <v>205</v>
      </c>
      <c r="C29">
        <v>1954.29</v>
      </c>
    </row>
    <row r="30" spans="1:3" hidden="1" x14ac:dyDescent="0.25">
      <c r="A30" t="s">
        <v>330</v>
      </c>
      <c r="B30" t="s">
        <v>748</v>
      </c>
      <c r="C30">
        <v>404.3</v>
      </c>
    </row>
    <row r="31" spans="1:3" x14ac:dyDescent="0.25">
      <c r="A31" t="s">
        <v>867</v>
      </c>
      <c r="B31" t="s">
        <v>205</v>
      </c>
    </row>
    <row r="32" spans="1:3" x14ac:dyDescent="0.25">
      <c r="A32" t="s">
        <v>868</v>
      </c>
      <c r="B32" t="s">
        <v>205</v>
      </c>
    </row>
    <row r="33" spans="1:3" hidden="1" x14ac:dyDescent="0.25">
      <c r="A33" t="s">
        <v>398</v>
      </c>
      <c r="B33" t="s">
        <v>205</v>
      </c>
      <c r="C33">
        <v>170</v>
      </c>
    </row>
    <row r="34" spans="1:3" x14ac:dyDescent="0.25">
      <c r="A34" t="s">
        <v>1171</v>
      </c>
      <c r="B34" t="s">
        <v>205</v>
      </c>
    </row>
    <row r="35" spans="1:3" hidden="1" x14ac:dyDescent="0.25">
      <c r="A35" t="s">
        <v>986</v>
      </c>
      <c r="B35" t="s">
        <v>396</v>
      </c>
      <c r="C35">
        <v>170</v>
      </c>
    </row>
    <row r="36" spans="1:3" hidden="1" x14ac:dyDescent="0.25">
      <c r="A36" t="s">
        <v>698</v>
      </c>
      <c r="B36" t="s">
        <v>205</v>
      </c>
      <c r="C36">
        <v>170</v>
      </c>
    </row>
    <row r="37" spans="1:3" hidden="1" x14ac:dyDescent="0.25">
      <c r="A37" t="s">
        <v>869</v>
      </c>
      <c r="B37" t="s">
        <v>205</v>
      </c>
      <c r="C37">
        <v>170</v>
      </c>
    </row>
    <row r="38" spans="1:3" hidden="1" x14ac:dyDescent="0.25">
      <c r="A38" t="s">
        <v>701</v>
      </c>
      <c r="B38" t="s">
        <v>205</v>
      </c>
      <c r="C38">
        <v>170</v>
      </c>
    </row>
    <row r="39" spans="1:3" hidden="1" x14ac:dyDescent="0.25">
      <c r="A39" t="s">
        <v>702</v>
      </c>
      <c r="B39" t="s">
        <v>205</v>
      </c>
      <c r="C39">
        <v>170</v>
      </c>
    </row>
    <row r="40" spans="1:3" hidden="1" x14ac:dyDescent="0.25">
      <c r="A40" t="s">
        <v>700</v>
      </c>
      <c r="B40" t="s">
        <v>205</v>
      </c>
      <c r="C40">
        <v>170</v>
      </c>
    </row>
    <row r="41" spans="1:3" x14ac:dyDescent="0.25">
      <c r="A41" t="s">
        <v>1173</v>
      </c>
      <c r="B41" t="s">
        <v>1174</v>
      </c>
    </row>
    <row r="42" spans="1:3" x14ac:dyDescent="0.25">
      <c r="A42" t="s">
        <v>1278</v>
      </c>
      <c r="B42" t="s">
        <v>205</v>
      </c>
    </row>
    <row r="43" spans="1:3" hidden="1" x14ac:dyDescent="0.25">
      <c r="A43" t="s">
        <v>950</v>
      </c>
      <c r="B43" t="s">
        <v>9</v>
      </c>
      <c r="C43">
        <v>170</v>
      </c>
    </row>
    <row r="44" spans="1:3" x14ac:dyDescent="0.25">
      <c r="A44" t="s">
        <v>1175</v>
      </c>
      <c r="B44" t="s">
        <v>205</v>
      </c>
    </row>
    <row r="45" spans="1:3" hidden="1" x14ac:dyDescent="0.25">
      <c r="A45" t="s">
        <v>697</v>
      </c>
      <c r="B45" t="s">
        <v>205</v>
      </c>
      <c r="C45">
        <v>170</v>
      </c>
    </row>
    <row r="46" spans="1:3" hidden="1" x14ac:dyDescent="0.25">
      <c r="A46" t="s">
        <v>699</v>
      </c>
      <c r="B46" t="s">
        <v>205</v>
      </c>
      <c r="C46">
        <v>170</v>
      </c>
    </row>
    <row r="47" spans="1:3" hidden="1" x14ac:dyDescent="0.25">
      <c r="A47" t="s">
        <v>703</v>
      </c>
      <c r="B47" t="s">
        <v>205</v>
      </c>
      <c r="C47">
        <v>170</v>
      </c>
    </row>
    <row r="48" spans="1:3" hidden="1" x14ac:dyDescent="0.25">
      <c r="A48" t="s">
        <v>704</v>
      </c>
      <c r="B48" t="s">
        <v>205</v>
      </c>
      <c r="C48">
        <v>185</v>
      </c>
    </row>
    <row r="49" spans="1:3" hidden="1" x14ac:dyDescent="0.25">
      <c r="A49" t="s">
        <v>866</v>
      </c>
      <c r="B49" t="s">
        <v>205</v>
      </c>
      <c r="C49">
        <v>185</v>
      </c>
    </row>
    <row r="50" spans="1:3" x14ac:dyDescent="0.25">
      <c r="A50" t="s">
        <v>1136</v>
      </c>
      <c r="B50" t="s">
        <v>205</v>
      </c>
    </row>
    <row r="51" spans="1:3" hidden="1" x14ac:dyDescent="0.25">
      <c r="A51" t="s">
        <v>985</v>
      </c>
      <c r="B51" t="s">
        <v>396</v>
      </c>
      <c r="C51">
        <v>2600</v>
      </c>
    </row>
    <row r="52" spans="1:3" hidden="1" x14ac:dyDescent="0.25">
      <c r="A52" t="s">
        <v>953</v>
      </c>
      <c r="B52" t="s">
        <v>205</v>
      </c>
      <c r="C52">
        <v>185</v>
      </c>
    </row>
    <row r="53" spans="1:3" x14ac:dyDescent="0.25">
      <c r="A53" t="s">
        <v>1191</v>
      </c>
      <c r="B53" t="s">
        <v>9</v>
      </c>
    </row>
    <row r="54" spans="1:3" x14ac:dyDescent="0.25">
      <c r="A54" t="s">
        <v>1124</v>
      </c>
      <c r="B54" t="s">
        <v>9</v>
      </c>
    </row>
    <row r="55" spans="1:3" hidden="1" x14ac:dyDescent="0.25">
      <c r="A55" t="s">
        <v>177</v>
      </c>
      <c r="B55" t="s">
        <v>750</v>
      </c>
      <c r="C55">
        <v>170</v>
      </c>
    </row>
    <row r="56" spans="1:3" hidden="1" x14ac:dyDescent="0.25">
      <c r="A56" t="s">
        <v>885</v>
      </c>
      <c r="B56" t="s">
        <v>205</v>
      </c>
      <c r="C56">
        <v>2637</v>
      </c>
    </row>
    <row r="57" spans="1:3" hidden="1" x14ac:dyDescent="0.25">
      <c r="A57" t="s">
        <v>980</v>
      </c>
      <c r="B57" t="s">
        <v>205</v>
      </c>
      <c r="C57">
        <v>4967.1499999999996</v>
      </c>
    </row>
    <row r="58" spans="1:3" hidden="1" x14ac:dyDescent="0.25">
      <c r="A58" t="s">
        <v>1131</v>
      </c>
      <c r="B58" t="s">
        <v>205</v>
      </c>
      <c r="C58">
        <v>4967.1499999999996</v>
      </c>
    </row>
    <row r="59" spans="1:3" hidden="1" x14ac:dyDescent="0.25">
      <c r="A59" t="s">
        <v>331</v>
      </c>
      <c r="B59" t="s">
        <v>9</v>
      </c>
      <c r="C59">
        <v>747.5</v>
      </c>
    </row>
    <row r="60" spans="1:3" x14ac:dyDescent="0.25">
      <c r="A60" t="s">
        <v>1183</v>
      </c>
      <c r="B60" t="s">
        <v>9</v>
      </c>
    </row>
    <row r="61" spans="1:3" hidden="1" x14ac:dyDescent="0.25">
      <c r="A61" t="s">
        <v>1184</v>
      </c>
      <c r="B61" t="s">
        <v>9</v>
      </c>
      <c r="C61">
        <v>6775.8</v>
      </c>
    </row>
    <row r="62" spans="1:3" x14ac:dyDescent="0.25">
      <c r="A62" t="s">
        <v>1172</v>
      </c>
      <c r="B62" t="s">
        <v>9</v>
      </c>
    </row>
    <row r="63" spans="1:3" hidden="1" x14ac:dyDescent="0.25">
      <c r="A63" t="s">
        <v>325</v>
      </c>
      <c r="B63" t="s">
        <v>8</v>
      </c>
      <c r="C63">
        <v>914.53</v>
      </c>
    </row>
    <row r="64" spans="1:3" hidden="1" x14ac:dyDescent="0.25">
      <c r="A64" t="s">
        <v>1125</v>
      </c>
      <c r="B64" t="s">
        <v>8</v>
      </c>
      <c r="C64">
        <v>775</v>
      </c>
    </row>
    <row r="65" spans="1:3" hidden="1" x14ac:dyDescent="0.25">
      <c r="A65" t="s">
        <v>951</v>
      </c>
      <c r="B65" t="s">
        <v>9</v>
      </c>
      <c r="C65">
        <v>6075.8</v>
      </c>
    </row>
    <row r="66" spans="1:3" x14ac:dyDescent="0.25">
      <c r="A66" t="s">
        <v>952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683</v>
      </c>
      <c r="B68" t="s">
        <v>7</v>
      </c>
    </row>
    <row r="69" spans="1:3" hidden="1" x14ac:dyDescent="0.25">
      <c r="A69" t="s">
        <v>1127</v>
      </c>
      <c r="B69" t="s">
        <v>9</v>
      </c>
      <c r="C69">
        <v>1017.75</v>
      </c>
    </row>
    <row r="70" spans="1:3" x14ac:dyDescent="0.25">
      <c r="A70" t="s">
        <v>1128</v>
      </c>
      <c r="B70" t="s">
        <v>9</v>
      </c>
    </row>
    <row r="71" spans="1:3" hidden="1" x14ac:dyDescent="0.25">
      <c r="A71" t="s">
        <v>1137</v>
      </c>
      <c r="B71" t="s">
        <v>205</v>
      </c>
      <c r="C71">
        <v>17388</v>
      </c>
    </row>
    <row r="72" spans="1:3" hidden="1" x14ac:dyDescent="0.25">
      <c r="A72" t="s">
        <v>1138</v>
      </c>
      <c r="B72" t="s">
        <v>205</v>
      </c>
      <c r="C72">
        <v>17388</v>
      </c>
    </row>
    <row r="73" spans="1:3" hidden="1" x14ac:dyDescent="0.25">
      <c r="A73" t="s">
        <v>955</v>
      </c>
      <c r="B73" t="s">
        <v>205</v>
      </c>
      <c r="C73">
        <v>33616.800000000003</v>
      </c>
    </row>
    <row r="74" spans="1:3" hidden="1" x14ac:dyDescent="0.25">
      <c r="A74" t="s">
        <v>859</v>
      </c>
      <c r="B74" t="s">
        <v>205</v>
      </c>
      <c r="C74">
        <v>1017.75</v>
      </c>
    </row>
    <row r="75" spans="1:3" hidden="1" x14ac:dyDescent="0.25">
      <c r="A75" t="s">
        <v>860</v>
      </c>
      <c r="B75" t="s">
        <v>205</v>
      </c>
      <c r="C75">
        <v>1017.75</v>
      </c>
    </row>
    <row r="76" spans="1:3" hidden="1" x14ac:dyDescent="0.25">
      <c r="A76" t="s">
        <v>684</v>
      </c>
      <c r="B76" t="s">
        <v>205</v>
      </c>
      <c r="C76">
        <v>12318.8</v>
      </c>
    </row>
    <row r="77" spans="1:3" hidden="1" x14ac:dyDescent="0.25">
      <c r="A77" t="s">
        <v>705</v>
      </c>
      <c r="B77" t="s">
        <v>205</v>
      </c>
      <c r="C77">
        <v>4963.3999999999996</v>
      </c>
    </row>
    <row r="78" spans="1:3" x14ac:dyDescent="0.25">
      <c r="A78" t="s">
        <v>706</v>
      </c>
      <c r="B78" t="s">
        <v>205</v>
      </c>
    </row>
    <row r="79" spans="1:3" x14ac:dyDescent="0.25">
      <c r="A79" t="s">
        <v>477</v>
      </c>
      <c r="B79" t="s">
        <v>205</v>
      </c>
    </row>
    <row r="80" spans="1:3" hidden="1" x14ac:dyDescent="0.25">
      <c r="A80" t="s">
        <v>987</v>
      </c>
      <c r="B80" t="s">
        <v>205</v>
      </c>
      <c r="C80">
        <v>14658.8</v>
      </c>
    </row>
    <row r="81" spans="1:3" x14ac:dyDescent="0.25">
      <c r="A81" t="s">
        <v>988</v>
      </c>
    </row>
    <row r="82" spans="1:3" x14ac:dyDescent="0.25">
      <c r="A82" t="s">
        <v>1170</v>
      </c>
      <c r="B82" t="s">
        <v>205</v>
      </c>
    </row>
    <row r="83" spans="1:3" hidden="1" x14ac:dyDescent="0.25">
      <c r="A83" t="s">
        <v>185</v>
      </c>
      <c r="B83" t="s">
        <v>751</v>
      </c>
      <c r="C83">
        <v>270.39999999999998</v>
      </c>
    </row>
    <row r="84" spans="1:3" hidden="1" x14ac:dyDescent="0.25">
      <c r="A84" t="s">
        <v>915</v>
      </c>
      <c r="B84" t="s">
        <v>9</v>
      </c>
      <c r="C84">
        <v>246.1</v>
      </c>
    </row>
    <row r="85" spans="1:3" hidden="1" x14ac:dyDescent="0.25">
      <c r="A85" t="s">
        <v>865</v>
      </c>
      <c r="B85" t="s">
        <v>9</v>
      </c>
      <c r="C85">
        <v>1707.43</v>
      </c>
    </row>
    <row r="86" spans="1:3" x14ac:dyDescent="0.25">
      <c r="A86" t="s">
        <v>978</v>
      </c>
      <c r="B86" t="s">
        <v>9</v>
      </c>
    </row>
    <row r="87" spans="1:3" x14ac:dyDescent="0.25">
      <c r="A87" t="s">
        <v>916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857</v>
      </c>
      <c r="B89" t="s">
        <v>6</v>
      </c>
      <c r="C89">
        <v>149.5</v>
      </c>
    </row>
    <row r="90" spans="1:3" hidden="1" x14ac:dyDescent="0.25">
      <c r="A90" t="s">
        <v>858</v>
      </c>
      <c r="B90" t="s">
        <v>7</v>
      </c>
      <c r="C90">
        <v>166</v>
      </c>
    </row>
    <row r="91" spans="1:3" hidden="1" x14ac:dyDescent="0.25">
      <c r="A91" t="s">
        <v>328</v>
      </c>
      <c r="B91" t="s">
        <v>746</v>
      </c>
      <c r="C91">
        <v>5</v>
      </c>
    </row>
    <row r="92" spans="1:3" hidden="1" x14ac:dyDescent="0.25">
      <c r="A92" t="s">
        <v>196</v>
      </c>
      <c r="B92" t="s">
        <v>743</v>
      </c>
      <c r="C92">
        <v>5</v>
      </c>
    </row>
    <row r="93" spans="1:3" x14ac:dyDescent="0.25">
      <c r="A93" t="s">
        <v>738</v>
      </c>
      <c r="B93" t="s">
        <v>205</v>
      </c>
    </row>
    <row r="94" spans="1:3" hidden="1" x14ac:dyDescent="0.25">
      <c r="A94" t="s">
        <v>735</v>
      </c>
      <c r="B94" t="s">
        <v>6</v>
      </c>
      <c r="C94">
        <v>1735</v>
      </c>
    </row>
    <row r="95" spans="1:3" x14ac:dyDescent="0.25">
      <c r="A95" t="s">
        <v>996</v>
      </c>
      <c r="B95" t="s">
        <v>9</v>
      </c>
    </row>
    <row r="96" spans="1:3" hidden="1" x14ac:dyDescent="0.25">
      <c r="A96" t="s">
        <v>707</v>
      </c>
      <c r="B96" t="s">
        <v>205</v>
      </c>
      <c r="C96">
        <v>11272.3</v>
      </c>
    </row>
    <row r="97" spans="1:3" x14ac:dyDescent="0.25">
      <c r="A97" t="s">
        <v>855</v>
      </c>
      <c r="B97" t="s">
        <v>205</v>
      </c>
    </row>
    <row r="98" spans="1:3" hidden="1" x14ac:dyDescent="0.25">
      <c r="A98" t="s">
        <v>685</v>
      </c>
      <c r="B98" t="s">
        <v>205</v>
      </c>
      <c r="C98">
        <v>6384.62</v>
      </c>
    </row>
    <row r="99" spans="1:3" hidden="1" x14ac:dyDescent="0.25">
      <c r="A99" t="s">
        <v>332</v>
      </c>
      <c r="B99" t="s">
        <v>749</v>
      </c>
      <c r="C99">
        <v>539.5</v>
      </c>
    </row>
    <row r="100" spans="1:3" hidden="1" x14ac:dyDescent="0.25">
      <c r="A100" t="s">
        <v>1189</v>
      </c>
      <c r="B100" t="s">
        <v>9</v>
      </c>
      <c r="C100">
        <v>445.05</v>
      </c>
    </row>
    <row r="101" spans="1:3" hidden="1" x14ac:dyDescent="0.25">
      <c r="A101" t="s">
        <v>694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1188</v>
      </c>
      <c r="B103" t="s">
        <v>9</v>
      </c>
    </row>
    <row r="104" spans="1:3" hidden="1" x14ac:dyDescent="0.25">
      <c r="A104" t="s">
        <v>728</v>
      </c>
      <c r="B104" t="s">
        <v>7</v>
      </c>
      <c r="C104">
        <v>86</v>
      </c>
    </row>
    <row r="105" spans="1:3" x14ac:dyDescent="0.25">
      <c r="A105" t="s">
        <v>990</v>
      </c>
      <c r="B105" t="s">
        <v>991</v>
      </c>
    </row>
    <row r="106" spans="1:3" hidden="1" x14ac:dyDescent="0.25">
      <c r="A106" t="s">
        <v>1283</v>
      </c>
      <c r="B106" t="s">
        <v>991</v>
      </c>
      <c r="C106">
        <v>10</v>
      </c>
    </row>
    <row r="107" spans="1:3" x14ac:dyDescent="0.25">
      <c r="A107" t="s">
        <v>956</v>
      </c>
      <c r="B107" t="s">
        <v>991</v>
      </c>
    </row>
    <row r="108" spans="1:3" hidden="1" x14ac:dyDescent="0.25">
      <c r="A108" t="s">
        <v>1282</v>
      </c>
      <c r="B108" t="s">
        <v>991</v>
      </c>
      <c r="C108">
        <v>10.5</v>
      </c>
    </row>
    <row r="109" spans="1:3" hidden="1" x14ac:dyDescent="0.25">
      <c r="A109" t="s">
        <v>1151</v>
      </c>
      <c r="B109" t="s">
        <v>1150</v>
      </c>
      <c r="C109">
        <v>10.5</v>
      </c>
    </row>
    <row r="110" spans="1:3" hidden="1" x14ac:dyDescent="0.25">
      <c r="A110" t="s">
        <v>739</v>
      </c>
      <c r="B110" t="s">
        <v>205</v>
      </c>
      <c r="C110">
        <v>7990</v>
      </c>
    </row>
    <row r="111" spans="1:3" hidden="1" x14ac:dyDescent="0.25">
      <c r="A111" t="s">
        <v>1129</v>
      </c>
      <c r="B111" t="s">
        <v>748</v>
      </c>
      <c r="C111">
        <v>492.6</v>
      </c>
    </row>
    <row r="112" spans="1:3" hidden="1" x14ac:dyDescent="0.25">
      <c r="A112" t="s">
        <v>399</v>
      </c>
      <c r="B112" t="s">
        <v>205</v>
      </c>
      <c r="C112">
        <v>347973</v>
      </c>
    </row>
    <row r="113" spans="1:3" hidden="1" x14ac:dyDescent="0.25">
      <c r="A113" t="s">
        <v>861</v>
      </c>
      <c r="B113" t="s">
        <v>205</v>
      </c>
      <c r="C113">
        <v>41605.199999999997</v>
      </c>
    </row>
    <row r="114" spans="1:3" x14ac:dyDescent="0.25">
      <c r="A114" t="s">
        <v>1161</v>
      </c>
      <c r="B114" t="s">
        <v>6</v>
      </c>
    </row>
    <row r="115" spans="1:3" hidden="1" x14ac:dyDescent="0.25">
      <c r="A115" t="s">
        <v>695</v>
      </c>
      <c r="B115" t="s">
        <v>9</v>
      </c>
      <c r="C115">
        <v>112</v>
      </c>
    </row>
    <row r="116" spans="1:3" x14ac:dyDescent="0.25">
      <c r="A116" t="s">
        <v>1176</v>
      </c>
      <c r="B116" t="s">
        <v>9</v>
      </c>
    </row>
    <row r="117" spans="1:3" x14ac:dyDescent="0.25">
      <c r="A117" t="s">
        <v>1152</v>
      </c>
      <c r="B117" t="s">
        <v>9</v>
      </c>
    </row>
    <row r="118" spans="1:3" hidden="1" x14ac:dyDescent="0.25">
      <c r="A118" t="s">
        <v>729</v>
      </c>
      <c r="B118" t="s">
        <v>9</v>
      </c>
      <c r="C118">
        <v>185</v>
      </c>
    </row>
    <row r="119" spans="1:3" hidden="1" x14ac:dyDescent="0.25">
      <c r="A119" t="s">
        <v>808</v>
      </c>
      <c r="B119" t="s">
        <v>748</v>
      </c>
      <c r="C119">
        <v>340.6</v>
      </c>
    </row>
    <row r="120" spans="1:3" hidden="1" x14ac:dyDescent="0.25">
      <c r="A120" t="s">
        <v>198</v>
      </c>
      <c r="B120" t="s">
        <v>206</v>
      </c>
      <c r="C120">
        <v>770</v>
      </c>
    </row>
    <row r="121" spans="1:3" hidden="1" x14ac:dyDescent="0.25">
      <c r="A121" t="s">
        <v>478</v>
      </c>
      <c r="B121" t="s">
        <v>754</v>
      </c>
      <c r="C121">
        <v>1850.5</v>
      </c>
    </row>
    <row r="122" spans="1:3" x14ac:dyDescent="0.25">
      <c r="A122" t="s">
        <v>479</v>
      </c>
      <c r="B122" t="s">
        <v>205</v>
      </c>
    </row>
    <row r="123" spans="1:3" hidden="1" x14ac:dyDescent="0.25">
      <c r="A123" t="s">
        <v>879</v>
      </c>
      <c r="B123" t="s">
        <v>205</v>
      </c>
      <c r="C123">
        <v>6765</v>
      </c>
    </row>
    <row r="124" spans="1:3" x14ac:dyDescent="0.25">
      <c r="A124" t="s">
        <v>1149</v>
      </c>
      <c r="B124" t="s">
        <v>9</v>
      </c>
    </row>
    <row r="125" spans="1:3" hidden="1" x14ac:dyDescent="0.25">
      <c r="A125" t="s">
        <v>193</v>
      </c>
      <c r="B125" t="s">
        <v>9</v>
      </c>
      <c r="C125">
        <v>8118</v>
      </c>
    </row>
    <row r="126" spans="1:3" hidden="1" x14ac:dyDescent="0.25">
      <c r="A126" t="s">
        <v>709</v>
      </c>
      <c r="B126" t="s">
        <v>205</v>
      </c>
      <c r="C126">
        <v>3642.86</v>
      </c>
    </row>
    <row r="127" spans="1:3" hidden="1" x14ac:dyDescent="0.25">
      <c r="A127" t="s">
        <v>870</v>
      </c>
      <c r="B127" t="s">
        <v>205</v>
      </c>
      <c r="C127">
        <v>3278.58</v>
      </c>
    </row>
    <row r="128" spans="1:3" hidden="1" x14ac:dyDescent="0.25">
      <c r="A128" t="s">
        <v>872</v>
      </c>
      <c r="B128" t="s">
        <v>873</v>
      </c>
      <c r="C128">
        <v>3278.58</v>
      </c>
    </row>
    <row r="129" spans="1:3" x14ac:dyDescent="0.25">
      <c r="A129" t="s">
        <v>718</v>
      </c>
      <c r="B129" t="s">
        <v>917</v>
      </c>
    </row>
    <row r="130" spans="1:3" hidden="1" x14ac:dyDescent="0.25">
      <c r="A130" t="s">
        <v>719</v>
      </c>
      <c r="B130" t="s">
        <v>7</v>
      </c>
      <c r="C130">
        <v>2928.57</v>
      </c>
    </row>
    <row r="131" spans="1:3" hidden="1" x14ac:dyDescent="0.25">
      <c r="A131" t="s">
        <v>1140</v>
      </c>
      <c r="B131" t="s">
        <v>205</v>
      </c>
      <c r="C131">
        <v>8118</v>
      </c>
    </row>
    <row r="132" spans="1:3" hidden="1" x14ac:dyDescent="0.25">
      <c r="A132" t="s">
        <v>725</v>
      </c>
      <c r="B132" t="s">
        <v>205</v>
      </c>
      <c r="C132">
        <v>13395</v>
      </c>
    </row>
    <row r="133" spans="1:3" x14ac:dyDescent="0.25">
      <c r="A133" t="s">
        <v>710</v>
      </c>
      <c r="B133" t="s">
        <v>917</v>
      </c>
    </row>
    <row r="134" spans="1:3" hidden="1" x14ac:dyDescent="0.25">
      <c r="A134" t="s">
        <v>871</v>
      </c>
      <c r="B134" t="s">
        <v>7</v>
      </c>
      <c r="C134">
        <v>2928.57</v>
      </c>
    </row>
    <row r="135" spans="1:3" hidden="1" x14ac:dyDescent="0.25">
      <c r="A135" t="s">
        <v>862</v>
      </c>
      <c r="B135" t="s">
        <v>7</v>
      </c>
      <c r="C135">
        <v>5398.9</v>
      </c>
    </row>
    <row r="136" spans="1:3" hidden="1" x14ac:dyDescent="0.25">
      <c r="A136" t="s">
        <v>992</v>
      </c>
      <c r="B136" t="s">
        <v>994</v>
      </c>
      <c r="C136">
        <v>264</v>
      </c>
    </row>
    <row r="137" spans="1:3" hidden="1" x14ac:dyDescent="0.25">
      <c r="A137" t="s">
        <v>993</v>
      </c>
      <c r="B137" t="s">
        <v>994</v>
      </c>
      <c r="C137">
        <v>285</v>
      </c>
    </row>
    <row r="138" spans="1:3" hidden="1" x14ac:dyDescent="0.25">
      <c r="A138" t="s">
        <v>480</v>
      </c>
      <c r="B138" t="s">
        <v>205</v>
      </c>
      <c r="C138">
        <v>28632.5</v>
      </c>
    </row>
    <row r="139" spans="1:3" x14ac:dyDescent="0.25">
      <c r="A139" t="s">
        <v>1130</v>
      </c>
      <c r="B139" t="s">
        <v>9</v>
      </c>
    </row>
    <row r="140" spans="1:3" hidden="1" x14ac:dyDescent="0.25">
      <c r="A140" t="s">
        <v>1162</v>
      </c>
      <c r="B140" t="s">
        <v>9</v>
      </c>
      <c r="C140">
        <v>7995</v>
      </c>
    </row>
    <row r="141" spans="1:3" x14ac:dyDescent="0.25">
      <c r="A141" t="s">
        <v>1190</v>
      </c>
      <c r="B141" t="s">
        <v>9</v>
      </c>
    </row>
    <row r="142" spans="1:3" hidden="1" x14ac:dyDescent="0.25">
      <c r="A142" t="s">
        <v>333</v>
      </c>
      <c r="B142" t="s">
        <v>9</v>
      </c>
      <c r="C142">
        <v>8118</v>
      </c>
    </row>
    <row r="143" spans="1:3" hidden="1" x14ac:dyDescent="0.25">
      <c r="A143" t="s">
        <v>711</v>
      </c>
      <c r="B143" t="s">
        <v>708</v>
      </c>
      <c r="C143">
        <v>862</v>
      </c>
    </row>
    <row r="144" spans="1:3" x14ac:dyDescent="0.25">
      <c r="A144" t="s">
        <v>1279</v>
      </c>
      <c r="B144" t="s">
        <v>1280</v>
      </c>
    </row>
    <row r="145" spans="1:3" x14ac:dyDescent="0.25">
      <c r="A145" t="s">
        <v>874</v>
      </c>
      <c r="B145" t="s">
        <v>863</v>
      </c>
    </row>
    <row r="146" spans="1:3" x14ac:dyDescent="0.25">
      <c r="A146" t="s">
        <v>712</v>
      </c>
      <c r="B146" t="s">
        <v>1139</v>
      </c>
    </row>
    <row r="147" spans="1:3" x14ac:dyDescent="0.25">
      <c r="A147" t="s">
        <v>726</v>
      </c>
      <c r="B147" t="s">
        <v>205</v>
      </c>
    </row>
    <row r="148" spans="1:3" hidden="1" x14ac:dyDescent="0.25">
      <c r="A148" t="s">
        <v>736</v>
      </c>
      <c r="B148" t="s">
        <v>6</v>
      </c>
      <c r="C148">
        <v>3</v>
      </c>
    </row>
    <row r="149" spans="1:3" x14ac:dyDescent="0.25">
      <c r="A149" t="s">
        <v>1145</v>
      </c>
      <c r="B149" t="s">
        <v>205</v>
      </c>
    </row>
    <row r="150" spans="1:3" hidden="1" x14ac:dyDescent="0.25">
      <c r="A150" t="s">
        <v>740</v>
      </c>
      <c r="B150" t="s">
        <v>205</v>
      </c>
      <c r="C150">
        <v>6479.2</v>
      </c>
    </row>
    <row r="151" spans="1:3" hidden="1" x14ac:dyDescent="0.25">
      <c r="A151" t="s">
        <v>737</v>
      </c>
      <c r="B151" t="s">
        <v>6</v>
      </c>
      <c r="C151">
        <v>1200</v>
      </c>
    </row>
    <row r="152" spans="1:3" x14ac:dyDescent="0.25">
      <c r="A152" t="s">
        <v>194</v>
      </c>
      <c r="B152" t="s">
        <v>733</v>
      </c>
    </row>
    <row r="153" spans="1:3" hidden="1" x14ac:dyDescent="0.25">
      <c r="A153" t="s">
        <v>400</v>
      </c>
      <c r="B153" t="s">
        <v>749</v>
      </c>
      <c r="C153">
        <v>739.45</v>
      </c>
    </row>
    <row r="154" spans="1:3" hidden="1" x14ac:dyDescent="0.25">
      <c r="A154" t="s">
        <v>696</v>
      </c>
      <c r="B154" t="s">
        <v>9</v>
      </c>
      <c r="C154">
        <v>185</v>
      </c>
    </row>
    <row r="155" spans="1:3" x14ac:dyDescent="0.25">
      <c r="A155" t="s">
        <v>481</v>
      </c>
      <c r="B155" t="s">
        <v>205</v>
      </c>
    </row>
    <row r="156" spans="1:3" hidden="1" x14ac:dyDescent="0.25">
      <c r="A156" t="s">
        <v>689</v>
      </c>
      <c r="B156" t="s">
        <v>7</v>
      </c>
      <c r="C156">
        <v>1399.68</v>
      </c>
    </row>
    <row r="157" spans="1:3" hidden="1" x14ac:dyDescent="0.25">
      <c r="A157" t="s">
        <v>692</v>
      </c>
      <c r="B157" t="s">
        <v>205</v>
      </c>
      <c r="C157">
        <v>9172.7999999999993</v>
      </c>
    </row>
    <row r="158" spans="1:3" hidden="1" x14ac:dyDescent="0.25">
      <c r="A158" t="s">
        <v>1132</v>
      </c>
      <c r="B158" t="s">
        <v>205</v>
      </c>
      <c r="C158">
        <v>8845.7199999999993</v>
      </c>
    </row>
    <row r="159" spans="1:3" x14ac:dyDescent="0.25">
      <c r="A159" t="s">
        <v>979</v>
      </c>
      <c r="B159" t="s">
        <v>8</v>
      </c>
    </row>
    <row r="160" spans="1:3" x14ac:dyDescent="0.25">
      <c r="A160" t="s">
        <v>997</v>
      </c>
      <c r="B160" t="s">
        <v>6</v>
      </c>
    </row>
    <row r="161" spans="1:3" hidden="1" x14ac:dyDescent="0.25">
      <c r="A161" t="s">
        <v>1163</v>
      </c>
      <c r="B161" t="s">
        <v>1158</v>
      </c>
      <c r="C161">
        <v>185</v>
      </c>
    </row>
    <row r="162" spans="1:3" x14ac:dyDescent="0.25">
      <c r="A162" t="s">
        <v>1271</v>
      </c>
      <c r="B162" t="s">
        <v>1272</v>
      </c>
    </row>
    <row r="163" spans="1:3" hidden="1" x14ac:dyDescent="0.25">
      <c r="A163" t="s">
        <v>856</v>
      </c>
      <c r="B163" t="s">
        <v>9</v>
      </c>
      <c r="C163">
        <v>6600</v>
      </c>
    </row>
    <row r="164" spans="1:3" hidden="1" x14ac:dyDescent="0.25">
      <c r="A164" t="s">
        <v>401</v>
      </c>
      <c r="B164" t="s">
        <v>9</v>
      </c>
      <c r="C164">
        <v>25560</v>
      </c>
    </row>
    <row r="165" spans="1:3" hidden="1" x14ac:dyDescent="0.25">
      <c r="A165" t="s">
        <v>402</v>
      </c>
      <c r="B165" t="s">
        <v>9</v>
      </c>
      <c r="C165">
        <v>6390</v>
      </c>
    </row>
    <row r="166" spans="1:3" hidden="1" x14ac:dyDescent="0.25">
      <c r="A166" t="s">
        <v>403</v>
      </c>
      <c r="B166" t="s">
        <v>9</v>
      </c>
      <c r="C166">
        <v>4950</v>
      </c>
    </row>
    <row r="167" spans="1:3" hidden="1" x14ac:dyDescent="0.25">
      <c r="A167" t="s">
        <v>688</v>
      </c>
      <c r="B167" t="s">
        <v>9</v>
      </c>
      <c r="C167">
        <v>6800</v>
      </c>
    </row>
    <row r="168" spans="1:3" hidden="1" x14ac:dyDescent="0.25">
      <c r="A168" t="s">
        <v>886</v>
      </c>
      <c r="B168" t="s">
        <v>1158</v>
      </c>
      <c r="C168">
        <v>185</v>
      </c>
    </row>
    <row r="169" spans="1:3" x14ac:dyDescent="0.25">
      <c r="A169" t="s">
        <v>334</v>
      </c>
      <c r="B169" t="s">
        <v>749</v>
      </c>
    </row>
    <row r="170" spans="1:3" x14ac:dyDescent="0.25">
      <c r="A170" t="s">
        <v>686</v>
      </c>
      <c r="B170" t="s">
        <v>205</v>
      </c>
    </row>
    <row r="171" spans="1:3" x14ac:dyDescent="0.25">
      <c r="A171" t="s">
        <v>1164</v>
      </c>
      <c r="B171" t="s">
        <v>1158</v>
      </c>
    </row>
    <row r="172" spans="1:3" x14ac:dyDescent="0.25">
      <c r="A172" t="s">
        <v>482</v>
      </c>
      <c r="B172" t="s">
        <v>205</v>
      </c>
    </row>
    <row r="173" spans="1:3" hidden="1" x14ac:dyDescent="0.25">
      <c r="A173" t="s">
        <v>1126</v>
      </c>
      <c r="B173" t="s">
        <v>205</v>
      </c>
      <c r="C173">
        <v>392.46</v>
      </c>
    </row>
    <row r="174" spans="1:3" hidden="1" x14ac:dyDescent="0.25">
      <c r="A174" t="s">
        <v>404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483</v>
      </c>
      <c r="B176" t="s">
        <v>6</v>
      </c>
      <c r="C176">
        <v>363</v>
      </c>
    </row>
    <row r="177" spans="1:3" hidden="1" x14ac:dyDescent="0.25">
      <c r="A177" t="s">
        <v>484</v>
      </c>
      <c r="B177" t="s">
        <v>205</v>
      </c>
      <c r="C177">
        <v>170</v>
      </c>
    </row>
    <row r="178" spans="1:3" hidden="1" x14ac:dyDescent="0.25">
      <c r="A178" t="s">
        <v>730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745</v>
      </c>
      <c r="C179">
        <v>173.34</v>
      </c>
    </row>
    <row r="180" spans="1:3" x14ac:dyDescent="0.25">
      <c r="A180" t="s">
        <v>1284</v>
      </c>
      <c r="B180" t="s">
        <v>6</v>
      </c>
    </row>
    <row r="181" spans="1:3" hidden="1" x14ac:dyDescent="0.25">
      <c r="A181" t="s">
        <v>335</v>
      </c>
      <c r="B181" t="s">
        <v>6</v>
      </c>
      <c r="C181">
        <v>3276</v>
      </c>
    </row>
    <row r="182" spans="1:3" x14ac:dyDescent="0.25">
      <c r="A182" t="s">
        <v>1165</v>
      </c>
      <c r="B182" t="s">
        <v>1158</v>
      </c>
    </row>
    <row r="183" spans="1:3" hidden="1" x14ac:dyDescent="0.25">
      <c r="A183" t="s">
        <v>203</v>
      </c>
      <c r="B183" t="s">
        <v>674</v>
      </c>
      <c r="C183">
        <v>4189</v>
      </c>
    </row>
    <row r="184" spans="1:3" hidden="1" x14ac:dyDescent="0.25">
      <c r="A184" t="s">
        <v>204</v>
      </c>
      <c r="B184" t="s">
        <v>7</v>
      </c>
      <c r="C184">
        <v>450</v>
      </c>
    </row>
    <row r="185" spans="1:3" hidden="1" x14ac:dyDescent="0.25">
      <c r="A185" t="s">
        <v>977</v>
      </c>
      <c r="B185" t="s">
        <v>9</v>
      </c>
      <c r="C185">
        <v>6420</v>
      </c>
    </row>
    <row r="186" spans="1:3" x14ac:dyDescent="0.25">
      <c r="A186" t="s">
        <v>989</v>
      </c>
      <c r="B186" t="s">
        <v>205</v>
      </c>
    </row>
    <row r="187" spans="1:3" hidden="1" x14ac:dyDescent="0.25">
      <c r="A187" t="s">
        <v>1275</v>
      </c>
      <c r="B187" t="s">
        <v>1276</v>
      </c>
      <c r="C187">
        <v>2962.29</v>
      </c>
    </row>
    <row r="188" spans="1:3" x14ac:dyDescent="0.25">
      <c r="A188" t="s">
        <v>485</v>
      </c>
      <c r="B188" t="s">
        <v>9</v>
      </c>
    </row>
    <row r="189" spans="1:3" x14ac:dyDescent="0.25">
      <c r="A189" t="s">
        <v>809</v>
      </c>
      <c r="B189" t="s">
        <v>9</v>
      </c>
    </row>
    <row r="190" spans="1:3" x14ac:dyDescent="0.25">
      <c r="A190" t="s">
        <v>1186</v>
      </c>
      <c r="B190" t="s">
        <v>9</v>
      </c>
    </row>
    <row r="191" spans="1:3" hidden="1" x14ac:dyDescent="0.25">
      <c r="A191" t="s">
        <v>875</v>
      </c>
      <c r="B191" t="s">
        <v>205</v>
      </c>
      <c r="C191">
        <v>14658.8</v>
      </c>
    </row>
    <row r="192" spans="1:3" hidden="1" x14ac:dyDescent="0.25">
      <c r="A192" t="s">
        <v>720</v>
      </c>
      <c r="B192" t="s">
        <v>205</v>
      </c>
      <c r="C192">
        <v>1428.58</v>
      </c>
    </row>
    <row r="193" spans="1:3" hidden="1" x14ac:dyDescent="0.25">
      <c r="A193" t="s">
        <v>721</v>
      </c>
      <c r="B193" t="s">
        <v>205</v>
      </c>
      <c r="C193">
        <v>1993</v>
      </c>
    </row>
    <row r="194" spans="1:3" hidden="1" x14ac:dyDescent="0.25">
      <c r="A194" t="s">
        <v>1146</v>
      </c>
      <c r="B194" t="s">
        <v>205</v>
      </c>
      <c r="C194">
        <v>3100</v>
      </c>
    </row>
    <row r="195" spans="1:3" hidden="1" x14ac:dyDescent="0.25">
      <c r="A195" t="s">
        <v>722</v>
      </c>
      <c r="B195" t="s">
        <v>205</v>
      </c>
      <c r="C195">
        <v>1780</v>
      </c>
    </row>
    <row r="196" spans="1:3" hidden="1" x14ac:dyDescent="0.25">
      <c r="A196" t="s">
        <v>810</v>
      </c>
      <c r="B196" t="s">
        <v>205</v>
      </c>
      <c r="C196">
        <v>2421.9</v>
      </c>
    </row>
    <row r="197" spans="1:3" x14ac:dyDescent="0.25">
      <c r="A197" t="s">
        <v>690</v>
      </c>
      <c r="B197" t="s">
        <v>605</v>
      </c>
    </row>
    <row r="198" spans="1:3" x14ac:dyDescent="0.25">
      <c r="A198" t="s">
        <v>914</v>
      </c>
      <c r="B198" t="s">
        <v>9</v>
      </c>
    </row>
    <row r="199" spans="1:3" x14ac:dyDescent="0.25">
      <c r="A199" t="s">
        <v>973</v>
      </c>
      <c r="B199" t="s">
        <v>974</v>
      </c>
    </row>
    <row r="200" spans="1:3" hidden="1" x14ac:dyDescent="0.25">
      <c r="A200" t="s">
        <v>975</v>
      </c>
      <c r="B200" t="s">
        <v>976</v>
      </c>
      <c r="C200">
        <v>288</v>
      </c>
    </row>
    <row r="201" spans="1:3" x14ac:dyDescent="0.25">
      <c r="A201" t="s">
        <v>913</v>
      </c>
      <c r="B201" t="s">
        <v>9</v>
      </c>
    </row>
    <row r="202" spans="1:3" hidden="1" x14ac:dyDescent="0.25">
      <c r="A202" t="s">
        <v>687</v>
      </c>
      <c r="B202" t="s">
        <v>9</v>
      </c>
      <c r="C202">
        <v>275</v>
      </c>
    </row>
    <row r="203" spans="1:3" x14ac:dyDescent="0.25">
      <c r="A203" t="s">
        <v>949</v>
      </c>
      <c r="B203" t="s">
        <v>205</v>
      </c>
    </row>
    <row r="204" spans="1:3" hidden="1" x14ac:dyDescent="0.25">
      <c r="A204" t="s">
        <v>1133</v>
      </c>
      <c r="B204" t="s">
        <v>1134</v>
      </c>
      <c r="C204">
        <v>7362.33</v>
      </c>
    </row>
    <row r="205" spans="1:3" x14ac:dyDescent="0.25">
      <c r="A205" t="s">
        <v>1141</v>
      </c>
      <c r="B205" t="s">
        <v>1134</v>
      </c>
    </row>
    <row r="206" spans="1:3" hidden="1" x14ac:dyDescent="0.25">
      <c r="A206" t="s">
        <v>1166</v>
      </c>
      <c r="B206" t="s">
        <v>1167</v>
      </c>
      <c r="C206">
        <v>2900</v>
      </c>
    </row>
    <row r="207" spans="1:3" x14ac:dyDescent="0.25">
      <c r="A207" t="s">
        <v>1142</v>
      </c>
      <c r="B207" t="s">
        <v>205</v>
      </c>
    </row>
    <row r="208" spans="1:3" hidden="1" x14ac:dyDescent="0.25">
      <c r="A208" t="s">
        <v>405</v>
      </c>
      <c r="B208" t="s">
        <v>396</v>
      </c>
      <c r="C208">
        <v>17097</v>
      </c>
    </row>
    <row r="209" spans="1:3" hidden="1" x14ac:dyDescent="0.25">
      <c r="A209" t="s">
        <v>1135</v>
      </c>
      <c r="B209" t="s">
        <v>205</v>
      </c>
      <c r="C209">
        <v>3364.77</v>
      </c>
    </row>
    <row r="210" spans="1:3" x14ac:dyDescent="0.25">
      <c r="A210" t="s">
        <v>1148</v>
      </c>
      <c r="B210" t="s">
        <v>205</v>
      </c>
    </row>
    <row r="211" spans="1:3" x14ac:dyDescent="0.25">
      <c r="A211" t="s">
        <v>1273</v>
      </c>
      <c r="B211" t="s">
        <v>7</v>
      </c>
    </row>
    <row r="212" spans="1:3" hidden="1" x14ac:dyDescent="0.25">
      <c r="A212" t="s">
        <v>1143</v>
      </c>
      <c r="B212" t="s">
        <v>205</v>
      </c>
      <c r="C212">
        <v>7295.6</v>
      </c>
    </row>
    <row r="213" spans="1:3" hidden="1" x14ac:dyDescent="0.25">
      <c r="A213" t="s">
        <v>981</v>
      </c>
      <c r="B213" t="s">
        <v>205</v>
      </c>
      <c r="C213">
        <v>9643.89</v>
      </c>
    </row>
    <row r="214" spans="1:3" x14ac:dyDescent="0.25">
      <c r="A214" t="s">
        <v>1179</v>
      </c>
      <c r="B214" t="s">
        <v>9</v>
      </c>
    </row>
    <row r="215" spans="1:3" x14ac:dyDescent="0.25">
      <c r="A215" t="s">
        <v>1180</v>
      </c>
      <c r="B215" t="s">
        <v>9</v>
      </c>
    </row>
    <row r="216" spans="1:3" x14ac:dyDescent="0.25">
      <c r="A216" t="s">
        <v>983</v>
      </c>
      <c r="B216" t="s">
        <v>205</v>
      </c>
    </row>
    <row r="217" spans="1:3" hidden="1" x14ac:dyDescent="0.25">
      <c r="A217" t="s">
        <v>982</v>
      </c>
      <c r="B217" t="s">
        <v>205</v>
      </c>
      <c r="C217">
        <v>3085.72</v>
      </c>
    </row>
    <row r="218" spans="1:3" x14ac:dyDescent="0.25">
      <c r="A218" t="s">
        <v>713</v>
      </c>
      <c r="B218" t="s">
        <v>205</v>
      </c>
    </row>
    <row r="219" spans="1:3" x14ac:dyDescent="0.25">
      <c r="A219" t="s">
        <v>1281</v>
      </c>
      <c r="B219" t="s">
        <v>205</v>
      </c>
    </row>
    <row r="220" spans="1:3" hidden="1" x14ac:dyDescent="0.25">
      <c r="A220" t="s">
        <v>714</v>
      </c>
      <c r="B220" t="s">
        <v>205</v>
      </c>
      <c r="C220">
        <v>10745.46</v>
      </c>
    </row>
    <row r="221" spans="1:3" x14ac:dyDescent="0.25">
      <c r="A221" t="s">
        <v>715</v>
      </c>
      <c r="B221" t="s">
        <v>205</v>
      </c>
    </row>
    <row r="222" spans="1:3" hidden="1" x14ac:dyDescent="0.25">
      <c r="A222" t="s">
        <v>199</v>
      </c>
      <c r="B222" t="s">
        <v>754</v>
      </c>
      <c r="C222">
        <v>1835</v>
      </c>
    </row>
    <row r="223" spans="1:3" x14ac:dyDescent="0.25">
      <c r="A223" t="s">
        <v>201</v>
      </c>
      <c r="B223" t="s">
        <v>1154</v>
      </c>
    </row>
    <row r="224" spans="1:3" hidden="1" x14ac:dyDescent="0.25">
      <c r="A224" t="s">
        <v>200</v>
      </c>
      <c r="B224" t="s">
        <v>1155</v>
      </c>
      <c r="C224">
        <v>466.1</v>
      </c>
    </row>
    <row r="225" spans="1:3" hidden="1" x14ac:dyDescent="0.25">
      <c r="A225" t="s">
        <v>182</v>
      </c>
      <c r="B225" t="s">
        <v>753</v>
      </c>
      <c r="C225">
        <v>60</v>
      </c>
    </row>
    <row r="226" spans="1:3" x14ac:dyDescent="0.25">
      <c r="A226" t="s">
        <v>880</v>
      </c>
      <c r="B226" t="s">
        <v>6</v>
      </c>
    </row>
    <row r="227" spans="1:3" hidden="1" x14ac:dyDescent="0.25">
      <c r="A227" t="s">
        <v>1169</v>
      </c>
      <c r="B227" t="s">
        <v>1158</v>
      </c>
      <c r="C227">
        <v>185</v>
      </c>
    </row>
    <row r="228" spans="1:3" x14ac:dyDescent="0.25">
      <c r="A228" t="s">
        <v>881</v>
      </c>
      <c r="B228" t="s">
        <v>6</v>
      </c>
    </row>
    <row r="229" spans="1:3" hidden="1" x14ac:dyDescent="0.25">
      <c r="A229" t="s">
        <v>486</v>
      </c>
      <c r="B229" t="s">
        <v>205</v>
      </c>
      <c r="C229">
        <v>60</v>
      </c>
    </row>
    <row r="230" spans="1:3" x14ac:dyDescent="0.25">
      <c r="A230" t="s">
        <v>1144</v>
      </c>
      <c r="B230" t="s">
        <v>205</v>
      </c>
    </row>
    <row r="231" spans="1:3" x14ac:dyDescent="0.25">
      <c r="A231" t="s">
        <v>716</v>
      </c>
      <c r="B231" t="s">
        <v>205</v>
      </c>
    </row>
    <row r="232" spans="1:3" x14ac:dyDescent="0.25">
      <c r="A232" t="s">
        <v>876</v>
      </c>
      <c r="B232" t="s">
        <v>205</v>
      </c>
    </row>
    <row r="233" spans="1:3" x14ac:dyDescent="0.25">
      <c r="A233" t="s">
        <v>195</v>
      </c>
      <c r="B233" t="s">
        <v>744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1185</v>
      </c>
      <c r="B235" t="s">
        <v>9</v>
      </c>
    </row>
    <row r="236" spans="1:3" hidden="1" x14ac:dyDescent="0.25">
      <c r="A236" t="s">
        <v>727</v>
      </c>
      <c r="B236" t="s">
        <v>7</v>
      </c>
      <c r="C236">
        <v>747.5</v>
      </c>
    </row>
    <row r="237" spans="1:3" hidden="1" x14ac:dyDescent="0.25">
      <c r="A237" t="s">
        <v>723</v>
      </c>
      <c r="C237">
        <v>3778.57</v>
      </c>
    </row>
    <row r="238" spans="1:3" hidden="1" x14ac:dyDescent="0.25">
      <c r="A238" t="s">
        <v>326</v>
      </c>
      <c r="B238" t="s">
        <v>747</v>
      </c>
      <c r="C238">
        <v>610</v>
      </c>
    </row>
    <row r="239" spans="1:3" hidden="1" x14ac:dyDescent="0.25">
      <c r="A239" t="s">
        <v>202</v>
      </c>
      <c r="B239" t="s">
        <v>742</v>
      </c>
      <c r="C239">
        <v>5.25</v>
      </c>
    </row>
    <row r="240" spans="1:3" hidden="1" x14ac:dyDescent="0.25">
      <c r="A240" t="s">
        <v>1285</v>
      </c>
      <c r="B240" t="s">
        <v>742</v>
      </c>
      <c r="C240">
        <v>826</v>
      </c>
    </row>
    <row r="241" spans="1:3" hidden="1" x14ac:dyDescent="0.25">
      <c r="A241" t="s">
        <v>732</v>
      </c>
      <c r="B241" t="s">
        <v>741</v>
      </c>
      <c r="C241">
        <v>6.23</v>
      </c>
    </row>
    <row r="242" spans="1:3" hidden="1" x14ac:dyDescent="0.25">
      <c r="A242" t="s">
        <v>811</v>
      </c>
      <c r="B242" t="s">
        <v>741</v>
      </c>
      <c r="C242">
        <v>6.23</v>
      </c>
    </row>
    <row r="243" spans="1:3" x14ac:dyDescent="0.25">
      <c r="A243" t="s">
        <v>995</v>
      </c>
      <c r="B243" t="s">
        <v>754</v>
      </c>
    </row>
    <row r="244" spans="1:3" x14ac:dyDescent="0.25">
      <c r="A244" t="s">
        <v>1156</v>
      </c>
    </row>
    <row r="245" spans="1:3" hidden="1" x14ac:dyDescent="0.25">
      <c r="A245" t="s">
        <v>883</v>
      </c>
      <c r="B245" t="s">
        <v>754</v>
      </c>
      <c r="C245">
        <v>970</v>
      </c>
    </row>
    <row r="246" spans="1:3" x14ac:dyDescent="0.25">
      <c r="A246" t="s">
        <v>1153</v>
      </c>
      <c r="B246" t="s">
        <v>741</v>
      </c>
    </row>
    <row r="247" spans="1:3" x14ac:dyDescent="0.25">
      <c r="A247" t="s">
        <v>882</v>
      </c>
      <c r="B247" t="s">
        <v>754</v>
      </c>
    </row>
    <row r="248" spans="1:3" hidden="1" x14ac:dyDescent="0.25">
      <c r="A248" t="s">
        <v>731</v>
      </c>
      <c r="B248" t="s">
        <v>741</v>
      </c>
      <c r="C248">
        <v>6.23</v>
      </c>
    </row>
    <row r="249" spans="1:3" x14ac:dyDescent="0.25">
      <c r="A249" t="s">
        <v>1168</v>
      </c>
      <c r="B249" t="s">
        <v>1158</v>
      </c>
    </row>
    <row r="250" spans="1:3" x14ac:dyDescent="0.25">
      <c r="A250" t="s">
        <v>1286</v>
      </c>
      <c r="B250" t="s">
        <v>1158</v>
      </c>
    </row>
    <row r="251" spans="1:3" hidden="1" x14ac:dyDescent="0.25">
      <c r="A251" t="s">
        <v>327</v>
      </c>
      <c r="B251" t="s">
        <v>752</v>
      </c>
      <c r="C251">
        <v>6885.2</v>
      </c>
    </row>
    <row r="252" spans="1:3" hidden="1" x14ac:dyDescent="0.25">
      <c r="A252" t="s">
        <v>406</v>
      </c>
      <c r="B252" t="s">
        <v>205</v>
      </c>
      <c r="C252">
        <v>935</v>
      </c>
    </row>
    <row r="253" spans="1:3" x14ac:dyDescent="0.25">
      <c r="A253" t="s">
        <v>1177</v>
      </c>
      <c r="B253" t="s">
        <v>9</v>
      </c>
    </row>
    <row r="254" spans="1:3" x14ac:dyDescent="0.25">
      <c r="A254" t="s">
        <v>1274</v>
      </c>
      <c r="B254" t="s">
        <v>9</v>
      </c>
    </row>
    <row r="255" spans="1:3" hidden="1" x14ac:dyDescent="0.25">
      <c r="A255" t="s">
        <v>1277</v>
      </c>
      <c r="B255" t="s">
        <v>205</v>
      </c>
      <c r="C255">
        <v>3291.43</v>
      </c>
    </row>
    <row r="256" spans="1:3" x14ac:dyDescent="0.25">
      <c r="A256" t="s">
        <v>724</v>
      </c>
      <c r="B256" t="s">
        <v>205</v>
      </c>
    </row>
    <row r="257" spans="1:3" hidden="1" x14ac:dyDescent="0.25">
      <c r="A257" t="s">
        <v>877</v>
      </c>
      <c r="C257">
        <v>285.70999999999998</v>
      </c>
    </row>
    <row r="258" spans="1:3" hidden="1" x14ac:dyDescent="0.25">
      <c r="A258" t="s">
        <v>188</v>
      </c>
      <c r="B258" t="s">
        <v>205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12</v>
      </c>
      <c r="C1" s="15"/>
    </row>
    <row r="2" spans="1:3" x14ac:dyDescent="0.25">
      <c r="A2" s="15"/>
      <c r="B2" s="42" t="s">
        <v>13</v>
      </c>
      <c r="C2" s="15"/>
    </row>
    <row r="3" spans="1:3" x14ac:dyDescent="0.25">
      <c r="A3" s="15"/>
      <c r="B3" s="42" t="s">
        <v>15</v>
      </c>
      <c r="C3" s="15"/>
    </row>
    <row r="4" spans="1:3" x14ac:dyDescent="0.25">
      <c r="A4" s="15"/>
      <c r="B4" s="42" t="s">
        <v>14</v>
      </c>
      <c r="C4" s="15"/>
    </row>
    <row r="5" spans="1:3" x14ac:dyDescent="0.25">
      <c r="A5" s="15"/>
      <c r="B5" s="42" t="s">
        <v>1299</v>
      </c>
      <c r="C5" s="15"/>
    </row>
    <row r="6" spans="1:3" x14ac:dyDescent="0.25">
      <c r="A6" s="15"/>
      <c r="B6" s="42" t="s">
        <v>17</v>
      </c>
      <c r="C6" s="15"/>
    </row>
    <row r="7" spans="1:3" x14ac:dyDescent="0.25">
      <c r="A7" s="15"/>
      <c r="B7" s="42" t="s">
        <v>1307</v>
      </c>
      <c r="C7" s="15"/>
    </row>
    <row r="8" spans="1:3" x14ac:dyDescent="0.25">
      <c r="A8" s="15" t="s">
        <v>1308</v>
      </c>
      <c r="B8" s="15" t="s">
        <v>1309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487</v>
      </c>
      <c r="B10" s="39" t="s">
        <v>488</v>
      </c>
      <c r="C10" s="15"/>
    </row>
    <row r="11" spans="1:3" x14ac:dyDescent="0.25">
      <c r="A11" s="40" t="s">
        <v>489</v>
      </c>
      <c r="B11" s="39" t="s">
        <v>488</v>
      </c>
      <c r="C11" s="15"/>
    </row>
    <row r="12" spans="1:3" x14ac:dyDescent="0.25">
      <c r="A12" s="40" t="s">
        <v>887</v>
      </c>
      <c r="B12" s="39" t="s">
        <v>888</v>
      </c>
      <c r="C12" s="15"/>
    </row>
    <row r="13" spans="1:3" x14ac:dyDescent="0.25">
      <c r="A13" s="40" t="s">
        <v>1197</v>
      </c>
      <c r="B13" s="39" t="s">
        <v>888</v>
      </c>
      <c r="C13" s="15"/>
    </row>
    <row r="14" spans="1:3" x14ac:dyDescent="0.25">
      <c r="A14" s="40" t="s">
        <v>999</v>
      </c>
      <c r="B14" s="39" t="s">
        <v>888</v>
      </c>
      <c r="C14" s="15"/>
    </row>
    <row r="15" spans="1:3" x14ac:dyDescent="0.25">
      <c r="A15" s="40" t="s">
        <v>1000</v>
      </c>
      <c r="B15" s="39" t="s">
        <v>888</v>
      </c>
      <c r="C15" s="15"/>
    </row>
    <row r="16" spans="1:3" x14ac:dyDescent="0.25">
      <c r="A16" s="40" t="s">
        <v>889</v>
      </c>
      <c r="B16" s="39" t="s">
        <v>888</v>
      </c>
      <c r="C16" s="15"/>
    </row>
    <row r="17" spans="1:3" x14ac:dyDescent="0.25">
      <c r="A17" s="40" t="s">
        <v>1001</v>
      </c>
      <c r="B17" s="39" t="s">
        <v>888</v>
      </c>
      <c r="C17" s="15"/>
    </row>
    <row r="18" spans="1:3" x14ac:dyDescent="0.25">
      <c r="A18" s="40" t="s">
        <v>491</v>
      </c>
      <c r="B18" s="39" t="s">
        <v>490</v>
      </c>
      <c r="C18" s="15"/>
    </row>
    <row r="19" spans="1:3" x14ac:dyDescent="0.25">
      <c r="A19" s="40" t="s">
        <v>492</v>
      </c>
      <c r="B19" s="39" t="s">
        <v>490</v>
      </c>
      <c r="C19" s="15"/>
    </row>
    <row r="20" spans="1:3" x14ac:dyDescent="0.25">
      <c r="A20" s="40" t="s">
        <v>493</v>
      </c>
      <c r="B20" s="39" t="s">
        <v>494</v>
      </c>
      <c r="C20" s="15"/>
    </row>
    <row r="21" spans="1:3" x14ac:dyDescent="0.25">
      <c r="A21" s="40" t="s">
        <v>495</v>
      </c>
      <c r="B21" s="39" t="s">
        <v>494</v>
      </c>
      <c r="C21" s="15"/>
    </row>
    <row r="22" spans="1:3" x14ac:dyDescent="0.25">
      <c r="A22" s="40" t="s">
        <v>807</v>
      </c>
      <c r="B22" s="39" t="s">
        <v>764</v>
      </c>
      <c r="C22" s="15"/>
    </row>
    <row r="23" spans="1:3" x14ac:dyDescent="0.25">
      <c r="A23" s="40" t="s">
        <v>1288</v>
      </c>
      <c r="B23" s="39" t="s">
        <v>890</v>
      </c>
      <c r="C23" s="15"/>
    </row>
    <row r="24" spans="1:3" x14ac:dyDescent="0.25">
      <c r="A24" s="40" t="s">
        <v>497</v>
      </c>
      <c r="B24" s="39" t="s">
        <v>498</v>
      </c>
      <c r="C24" s="15"/>
    </row>
    <row r="25" spans="1:3" x14ac:dyDescent="0.25">
      <c r="A25" s="40" t="s">
        <v>499</v>
      </c>
      <c r="B25" s="39" t="s">
        <v>490</v>
      </c>
      <c r="C25" s="15"/>
    </row>
    <row r="26" spans="1:3" x14ac:dyDescent="0.25">
      <c r="A26" s="40" t="s">
        <v>500</v>
      </c>
      <c r="B26" s="39" t="s">
        <v>496</v>
      </c>
      <c r="C26" s="15"/>
    </row>
    <row r="27" spans="1:3" x14ac:dyDescent="0.25">
      <c r="A27" s="40" t="s">
        <v>501</v>
      </c>
      <c r="B27" s="39" t="s">
        <v>490</v>
      </c>
      <c r="C27" s="15"/>
    </row>
    <row r="28" spans="1:3" x14ac:dyDescent="0.25">
      <c r="A28" s="40" t="s">
        <v>891</v>
      </c>
      <c r="B28" s="39" t="s">
        <v>892</v>
      </c>
      <c r="C28" s="15"/>
    </row>
    <row r="29" spans="1:3" x14ac:dyDescent="0.25">
      <c r="A29" s="40" t="s">
        <v>503</v>
      </c>
      <c r="B29" s="39" t="s">
        <v>1287</v>
      </c>
      <c r="C29" s="15"/>
    </row>
    <row r="30" spans="1:3" x14ac:dyDescent="0.25">
      <c r="A30" s="40" t="s">
        <v>504</v>
      </c>
      <c r="B30" s="39" t="s">
        <v>502</v>
      </c>
      <c r="C30" s="15"/>
    </row>
    <row r="31" spans="1:3" x14ac:dyDescent="0.25">
      <c r="A31" s="40" t="s">
        <v>505</v>
      </c>
      <c r="B31" s="39" t="s">
        <v>502</v>
      </c>
      <c r="C31" s="15"/>
    </row>
    <row r="32" spans="1:3" x14ac:dyDescent="0.25">
      <c r="A32" s="40" t="s">
        <v>924</v>
      </c>
      <c r="B32" s="39" t="s">
        <v>490</v>
      </c>
      <c r="C32" s="15"/>
    </row>
    <row r="33" spans="1:3" x14ac:dyDescent="0.25">
      <c r="A33" s="40" t="s">
        <v>506</v>
      </c>
      <c r="B33" s="39" t="s">
        <v>490</v>
      </c>
      <c r="C33" s="15"/>
    </row>
    <row r="34" spans="1:3" x14ac:dyDescent="0.25">
      <c r="A34" s="40" t="s">
        <v>507</v>
      </c>
      <c r="B34" s="39" t="s">
        <v>490</v>
      </c>
      <c r="C34" s="15"/>
    </row>
    <row r="35" spans="1:3" x14ac:dyDescent="0.25">
      <c r="A35" s="40" t="s">
        <v>1193</v>
      </c>
      <c r="B35" s="39" t="s">
        <v>490</v>
      </c>
      <c r="C35" s="15"/>
    </row>
    <row r="36" spans="1:3" x14ac:dyDescent="0.25">
      <c r="A36" s="40" t="s">
        <v>1005</v>
      </c>
      <c r="B36" s="39" t="s">
        <v>490</v>
      </c>
      <c r="C36" s="15"/>
    </row>
    <row r="37" spans="1:3" x14ac:dyDescent="0.25">
      <c r="A37" s="40" t="s">
        <v>1002</v>
      </c>
      <c r="B37" s="39" t="s">
        <v>490</v>
      </c>
      <c r="C37" s="15"/>
    </row>
    <row r="38" spans="1:3" x14ac:dyDescent="0.25">
      <c r="A38" s="40" t="s">
        <v>508</v>
      </c>
      <c r="B38" s="39" t="s">
        <v>490</v>
      </c>
      <c r="C38" s="15"/>
    </row>
    <row r="39" spans="1:3" x14ac:dyDescent="0.25">
      <c r="A39" s="40" t="s">
        <v>1003</v>
      </c>
      <c r="B39" s="39" t="s">
        <v>490</v>
      </c>
      <c r="C39" s="15"/>
    </row>
    <row r="40" spans="1:3" x14ac:dyDescent="0.25">
      <c r="A40" s="40" t="s">
        <v>893</v>
      </c>
      <c r="B40" s="39" t="s">
        <v>888</v>
      </c>
      <c r="C40" s="15"/>
    </row>
    <row r="41" spans="1:3" x14ac:dyDescent="0.25">
      <c r="A41" s="40" t="s">
        <v>509</v>
      </c>
      <c r="B41" s="39" t="s">
        <v>490</v>
      </c>
      <c r="C41" s="15"/>
    </row>
    <row r="42" spans="1:3" x14ac:dyDescent="0.25">
      <c r="A42" s="40" t="s">
        <v>1195</v>
      </c>
      <c r="B42" s="39" t="s">
        <v>933</v>
      </c>
      <c r="C42" s="15"/>
    </row>
    <row r="43" spans="1:3" x14ac:dyDescent="0.25">
      <c r="A43" s="40" t="s">
        <v>510</v>
      </c>
      <c r="B43" s="39" t="s">
        <v>502</v>
      </c>
      <c r="C43" s="15"/>
    </row>
    <row r="44" spans="1:3" x14ac:dyDescent="0.25">
      <c r="A44" s="40" t="s">
        <v>1194</v>
      </c>
      <c r="B44" s="39" t="s">
        <v>763</v>
      </c>
      <c r="C44" s="15"/>
    </row>
    <row r="45" spans="1:3" x14ac:dyDescent="0.25">
      <c r="A45" s="40" t="s">
        <v>511</v>
      </c>
      <c r="B45" s="39" t="s">
        <v>498</v>
      </c>
      <c r="C45" s="15"/>
    </row>
    <row r="46" spans="1:3" x14ac:dyDescent="0.25">
      <c r="A46" s="40" t="s">
        <v>925</v>
      </c>
      <c r="B46" s="39" t="s">
        <v>888</v>
      </c>
      <c r="C46" s="15"/>
    </row>
    <row r="47" spans="1:3" x14ac:dyDescent="0.25">
      <c r="A47" s="40" t="s">
        <v>1196</v>
      </c>
      <c r="B47" s="39" t="s">
        <v>888</v>
      </c>
      <c r="C47" s="15"/>
    </row>
    <row r="48" spans="1:3" x14ac:dyDescent="0.25">
      <c r="A48" s="40" t="s">
        <v>894</v>
      </c>
      <c r="B48" s="39" t="s">
        <v>933</v>
      </c>
      <c r="C48" s="15"/>
    </row>
    <row r="49" spans="1:3" x14ac:dyDescent="0.25">
      <c r="A49" s="40" t="s">
        <v>512</v>
      </c>
      <c r="B49" s="39" t="s">
        <v>490</v>
      </c>
      <c r="C49" s="15"/>
    </row>
    <row r="50" spans="1:3" x14ac:dyDescent="0.25">
      <c r="A50" s="40" t="s">
        <v>1006</v>
      </c>
      <c r="B50" s="39" t="s">
        <v>490</v>
      </c>
      <c r="C50" s="15"/>
    </row>
    <row r="51" spans="1:3" x14ac:dyDescent="0.25">
      <c r="A51" s="40" t="s">
        <v>513</v>
      </c>
      <c r="B51" s="39" t="s">
        <v>502</v>
      </c>
      <c r="C51" s="15"/>
    </row>
    <row r="52" spans="1:3" x14ac:dyDescent="0.25">
      <c r="A52" s="40" t="s">
        <v>514</v>
      </c>
      <c r="B52" s="39" t="s">
        <v>490</v>
      </c>
      <c r="C52" s="15"/>
    </row>
    <row r="53" spans="1:3" x14ac:dyDescent="0.25">
      <c r="A53" s="40" t="s">
        <v>515</v>
      </c>
      <c r="B53" s="39" t="s">
        <v>502</v>
      </c>
      <c r="C53" s="15"/>
    </row>
    <row r="54" spans="1:3" x14ac:dyDescent="0.25">
      <c r="A54" s="40" t="s">
        <v>1007</v>
      </c>
      <c r="B54" s="39" t="s">
        <v>502</v>
      </c>
      <c r="C54" s="15"/>
    </row>
    <row r="55" spans="1:3" x14ac:dyDescent="0.25">
      <c r="A55" s="40" t="s">
        <v>516</v>
      </c>
      <c r="B55" s="39" t="s">
        <v>502</v>
      </c>
      <c r="C55" s="15"/>
    </row>
    <row r="56" spans="1:3" x14ac:dyDescent="0.25">
      <c r="A56" s="40" t="s">
        <v>517</v>
      </c>
      <c r="B56" s="39" t="s">
        <v>518</v>
      </c>
      <c r="C56" s="15"/>
    </row>
    <row r="57" spans="1:3" x14ac:dyDescent="0.25">
      <c r="A57" s="40" t="s">
        <v>1008</v>
      </c>
      <c r="B57" s="39" t="s">
        <v>502</v>
      </c>
      <c r="C57" s="15"/>
    </row>
    <row r="58" spans="1:3" x14ac:dyDescent="0.25">
      <c r="A58" s="40" t="s">
        <v>519</v>
      </c>
      <c r="B58" s="39" t="s">
        <v>490</v>
      </c>
      <c r="C58" s="15"/>
    </row>
    <row r="59" spans="1:3" x14ac:dyDescent="0.25">
      <c r="A59" s="40" t="s">
        <v>926</v>
      </c>
      <c r="B59" s="39" t="s">
        <v>888</v>
      </c>
      <c r="C59" s="15"/>
    </row>
    <row r="60" spans="1:3" x14ac:dyDescent="0.25">
      <c r="A60" s="40" t="s">
        <v>762</v>
      </c>
      <c r="B60" s="39" t="s">
        <v>490</v>
      </c>
      <c r="C60" s="15"/>
    </row>
    <row r="61" spans="1:3" x14ac:dyDescent="0.25">
      <c r="A61" s="40" t="s">
        <v>1009</v>
      </c>
      <c r="B61" s="39" t="s">
        <v>888</v>
      </c>
      <c r="C61" s="15"/>
    </row>
    <row r="62" spans="1:3" x14ac:dyDescent="0.25">
      <c r="A62" s="40" t="s">
        <v>805</v>
      </c>
      <c r="B62" s="39" t="s">
        <v>892</v>
      </c>
      <c r="C62" s="15"/>
    </row>
    <row r="63" spans="1:3" x14ac:dyDescent="0.25">
      <c r="A63" s="40" t="s">
        <v>1010</v>
      </c>
      <c r="B63" s="39" t="s">
        <v>892</v>
      </c>
      <c r="C63" s="15"/>
    </row>
    <row r="64" spans="1:3" x14ac:dyDescent="0.25">
      <c r="A64" s="40" t="s">
        <v>1011</v>
      </c>
      <c r="B64" s="39" t="s">
        <v>892</v>
      </c>
      <c r="C64" s="15"/>
    </row>
    <row r="65" spans="1:3" x14ac:dyDescent="0.25">
      <c r="A65" s="40" t="s">
        <v>927</v>
      </c>
      <c r="B65" s="39" t="s">
        <v>892</v>
      </c>
      <c r="C65" s="15"/>
    </row>
    <row r="66" spans="1:3" x14ac:dyDescent="0.25">
      <c r="A66" s="40" t="s">
        <v>928</v>
      </c>
      <c r="B66" s="39" t="s">
        <v>888</v>
      </c>
      <c r="C66" s="15"/>
    </row>
    <row r="67" spans="1:3" x14ac:dyDescent="0.25">
      <c r="A67" s="40" t="s">
        <v>1012</v>
      </c>
      <c r="B67" s="39" t="s">
        <v>888</v>
      </c>
      <c r="C67" s="15"/>
    </row>
    <row r="68" spans="1:3" x14ac:dyDescent="0.25">
      <c r="A68" s="40" t="s">
        <v>520</v>
      </c>
      <c r="B68" s="39" t="s">
        <v>490</v>
      </c>
      <c r="C68" s="15"/>
    </row>
    <row r="69" spans="1:3" x14ac:dyDescent="0.25">
      <c r="A69" s="40" t="s">
        <v>1013</v>
      </c>
      <c r="B69" s="39" t="s">
        <v>892</v>
      </c>
      <c r="C69" s="15"/>
    </row>
    <row r="70" spans="1:3" x14ac:dyDescent="0.25">
      <c r="A70" s="40" t="s">
        <v>521</v>
      </c>
      <c r="B70" s="39" t="s">
        <v>522</v>
      </c>
      <c r="C70" s="15"/>
    </row>
    <row r="71" spans="1:3" x14ac:dyDescent="0.25">
      <c r="A71" s="40" t="s">
        <v>896</v>
      </c>
      <c r="B71" s="39" t="s">
        <v>522</v>
      </c>
      <c r="C71" s="15"/>
    </row>
    <row r="72" spans="1:3" x14ac:dyDescent="0.25">
      <c r="A72" s="40" t="s">
        <v>1014</v>
      </c>
      <c r="B72" s="39" t="s">
        <v>892</v>
      </c>
      <c r="C72" s="15"/>
    </row>
    <row r="73" spans="1:3" x14ac:dyDescent="0.25">
      <c r="A73" s="40" t="s">
        <v>1015</v>
      </c>
      <c r="B73" s="39" t="s">
        <v>490</v>
      </c>
      <c r="C73" s="15"/>
    </row>
    <row r="74" spans="1:3" x14ac:dyDescent="0.25">
      <c r="A74" s="40" t="s">
        <v>761</v>
      </c>
      <c r="B74" s="39" t="s">
        <v>755</v>
      </c>
      <c r="C74" s="15"/>
    </row>
    <row r="75" spans="1:3" x14ac:dyDescent="0.25">
      <c r="A75" s="40" t="s">
        <v>806</v>
      </c>
      <c r="B75" s="39" t="s">
        <v>757</v>
      </c>
      <c r="C75" s="15"/>
    </row>
    <row r="76" spans="1:3" x14ac:dyDescent="0.25">
      <c r="A76" s="40" t="s">
        <v>895</v>
      </c>
      <c r="B76" s="39" t="s">
        <v>888</v>
      </c>
      <c r="C76" s="15"/>
    </row>
    <row r="77" spans="1:3" x14ac:dyDescent="0.25">
      <c r="A77" s="40" t="s">
        <v>523</v>
      </c>
      <c r="B77" s="39" t="s">
        <v>524</v>
      </c>
      <c r="C77" s="15"/>
    </row>
    <row r="78" spans="1:3" x14ac:dyDescent="0.25">
      <c r="A78" s="40" t="s">
        <v>525</v>
      </c>
      <c r="B78" s="39" t="s">
        <v>526</v>
      </c>
      <c r="C78" s="15"/>
    </row>
    <row r="79" spans="1:3" x14ac:dyDescent="0.25">
      <c r="A79" s="40" t="s">
        <v>1016</v>
      </c>
      <c r="B79" s="39" t="s">
        <v>888</v>
      </c>
      <c r="C79" s="15"/>
    </row>
    <row r="80" spans="1:3" x14ac:dyDescent="0.25">
      <c r="A80" s="40" t="s">
        <v>528</v>
      </c>
      <c r="B80" s="39" t="s">
        <v>527</v>
      </c>
      <c r="C80" s="15"/>
    </row>
    <row r="81" spans="1:3" x14ac:dyDescent="0.25">
      <c r="A81" s="40" t="s">
        <v>760</v>
      </c>
      <c r="B81" s="39" t="s">
        <v>759</v>
      </c>
      <c r="C81" s="15"/>
    </row>
    <row r="82" spans="1:3" x14ac:dyDescent="0.25">
      <c r="A82" s="40" t="s">
        <v>1039</v>
      </c>
      <c r="B82" s="39" t="s">
        <v>527</v>
      </c>
      <c r="C82" s="15"/>
    </row>
    <row r="83" spans="1:3" x14ac:dyDescent="0.25">
      <c r="A83" s="40" t="s">
        <v>1019</v>
      </c>
      <c r="B83" s="39" t="s">
        <v>502</v>
      </c>
      <c r="C83" s="15"/>
    </row>
    <row r="84" spans="1:3" x14ac:dyDescent="0.25">
      <c r="A84" s="40" t="s">
        <v>529</v>
      </c>
      <c r="B84" s="39" t="s">
        <v>490</v>
      </c>
      <c r="C84" s="15"/>
    </row>
    <row r="85" spans="1:3" x14ac:dyDescent="0.25">
      <c r="A85" s="40" t="s">
        <v>1017</v>
      </c>
      <c r="B85" s="39" t="s">
        <v>1018</v>
      </c>
      <c r="C85" s="15"/>
    </row>
    <row r="86" spans="1:3" x14ac:dyDescent="0.25">
      <c r="A86" s="40" t="s">
        <v>1289</v>
      </c>
      <c r="B86" s="39" t="s">
        <v>933</v>
      </c>
      <c r="C86" s="15"/>
    </row>
    <row r="87" spans="1:3" x14ac:dyDescent="0.25">
      <c r="A87" s="40" t="s">
        <v>530</v>
      </c>
      <c r="B87" s="39" t="s">
        <v>502</v>
      </c>
      <c r="C87" s="15"/>
    </row>
    <row r="88" spans="1:3" x14ac:dyDescent="0.25">
      <c r="A88" s="40" t="s">
        <v>531</v>
      </c>
      <c r="B88" s="39" t="s">
        <v>490</v>
      </c>
      <c r="C88" s="15"/>
    </row>
    <row r="89" spans="1:3" x14ac:dyDescent="0.25">
      <c r="A89" s="40" t="s">
        <v>1020</v>
      </c>
      <c r="B89" s="39" t="s">
        <v>490</v>
      </c>
      <c r="C89" s="15"/>
    </row>
    <row r="90" spans="1:3" x14ac:dyDescent="0.25">
      <c r="A90" s="40" t="s">
        <v>532</v>
      </c>
      <c r="B90" s="39" t="s">
        <v>490</v>
      </c>
      <c r="C90" s="15"/>
    </row>
    <row r="91" spans="1:3" x14ac:dyDescent="0.25">
      <c r="A91" s="40" t="s">
        <v>1198</v>
      </c>
      <c r="B91" s="39" t="s">
        <v>892</v>
      </c>
      <c r="C91" s="15"/>
    </row>
    <row r="92" spans="1:3" x14ac:dyDescent="0.25">
      <c r="A92" s="40" t="s">
        <v>929</v>
      </c>
      <c r="B92" s="39" t="s">
        <v>892</v>
      </c>
      <c r="C92" s="15"/>
    </row>
    <row r="93" spans="1:3" x14ac:dyDescent="0.25">
      <c r="A93" s="40" t="s">
        <v>1021</v>
      </c>
      <c r="B93" s="39" t="s">
        <v>1022</v>
      </c>
      <c r="C93" s="15"/>
    </row>
    <row r="94" spans="1:3" x14ac:dyDescent="0.25">
      <c r="A94" s="40" t="s">
        <v>1023</v>
      </c>
      <c r="B94" s="39" t="s">
        <v>490</v>
      </c>
      <c r="C94" s="15"/>
    </row>
    <row r="95" spans="1:3" x14ac:dyDescent="0.25">
      <c r="A95" s="40" t="s">
        <v>533</v>
      </c>
      <c r="B95" s="39" t="s">
        <v>534</v>
      </c>
      <c r="C95" s="15"/>
    </row>
    <row r="96" spans="1:3" x14ac:dyDescent="0.25">
      <c r="A96" s="40" t="s">
        <v>1203</v>
      </c>
      <c r="B96" s="39" t="s">
        <v>892</v>
      </c>
      <c r="C96" s="15"/>
    </row>
    <row r="97" spans="1:3" x14ac:dyDescent="0.25">
      <c r="A97" s="40" t="s">
        <v>535</v>
      </c>
      <c r="B97" s="39" t="s">
        <v>518</v>
      </c>
      <c r="C97" s="15"/>
    </row>
    <row r="98" spans="1:3" x14ac:dyDescent="0.25">
      <c r="A98" s="40" t="s">
        <v>1024</v>
      </c>
      <c r="B98" s="39" t="s">
        <v>538</v>
      </c>
      <c r="C98" s="15"/>
    </row>
    <row r="99" spans="1:3" x14ac:dyDescent="0.25">
      <c r="A99" s="40" t="s">
        <v>536</v>
      </c>
      <c r="B99" s="39" t="s">
        <v>490</v>
      </c>
      <c r="C99" s="15"/>
    </row>
    <row r="100" spans="1:3" x14ac:dyDescent="0.25">
      <c r="A100" s="40" t="s">
        <v>1199</v>
      </c>
      <c r="B100" s="39" t="s">
        <v>490</v>
      </c>
      <c r="C100" s="15"/>
    </row>
    <row r="101" spans="1:3" x14ac:dyDescent="0.25">
      <c r="A101" s="40" t="s">
        <v>1004</v>
      </c>
      <c r="B101" s="39"/>
      <c r="C101" s="15"/>
    </row>
    <row r="102" spans="1:3" x14ac:dyDescent="0.25">
      <c r="A102" s="40" t="s">
        <v>758</v>
      </c>
      <c r="B102" s="39"/>
      <c r="C102" s="15"/>
    </row>
    <row r="103" spans="1:3" x14ac:dyDescent="0.25">
      <c r="A103" s="40" t="s">
        <v>1025</v>
      </c>
      <c r="B103" s="39" t="s">
        <v>892</v>
      </c>
      <c r="C103" s="15"/>
    </row>
    <row r="104" spans="1:3" x14ac:dyDescent="0.25">
      <c r="A104" s="40" t="s">
        <v>1290</v>
      </c>
      <c r="B104" s="39" t="s">
        <v>892</v>
      </c>
      <c r="C104" s="15"/>
    </row>
    <row r="105" spans="1:3" x14ac:dyDescent="0.25">
      <c r="A105" s="40" t="s">
        <v>1026</v>
      </c>
      <c r="B105" s="39" t="s">
        <v>1027</v>
      </c>
      <c r="C105" s="15"/>
    </row>
    <row r="106" spans="1:3" x14ac:dyDescent="0.25">
      <c r="A106" s="40" t="s">
        <v>897</v>
      </c>
      <c r="B106" s="39" t="s">
        <v>888</v>
      </c>
      <c r="C106" s="15"/>
    </row>
    <row r="107" spans="1:3" x14ac:dyDescent="0.25">
      <c r="A107" s="40" t="s">
        <v>898</v>
      </c>
      <c r="B107" s="39" t="s">
        <v>888</v>
      </c>
      <c r="C107" s="15"/>
    </row>
    <row r="108" spans="1:3" x14ac:dyDescent="0.25">
      <c r="A108" s="40" t="s">
        <v>930</v>
      </c>
      <c r="B108" s="39" t="s">
        <v>888</v>
      </c>
      <c r="C108" s="15"/>
    </row>
    <row r="109" spans="1:3" x14ac:dyDescent="0.25">
      <c r="A109" s="40" t="s">
        <v>1028</v>
      </c>
      <c r="B109" s="39" t="s">
        <v>538</v>
      </c>
      <c r="C109" s="15"/>
    </row>
    <row r="110" spans="1:3" x14ac:dyDescent="0.25">
      <c r="A110" s="40" t="s">
        <v>1029</v>
      </c>
      <c r="B110" s="39" t="s">
        <v>490</v>
      </c>
      <c r="C110" s="15"/>
    </row>
    <row r="111" spans="1:3" x14ac:dyDescent="0.25">
      <c r="A111" s="40" t="s">
        <v>1030</v>
      </c>
      <c r="B111" s="39" t="s">
        <v>490</v>
      </c>
      <c r="C111" s="15"/>
    </row>
    <row r="112" spans="1:3" x14ac:dyDescent="0.25">
      <c r="A112" s="40" t="s">
        <v>1031</v>
      </c>
      <c r="B112" s="39" t="s">
        <v>490</v>
      </c>
      <c r="C112" s="15"/>
    </row>
    <row r="113" spans="1:3" x14ac:dyDescent="0.25">
      <c r="A113" s="40" t="s">
        <v>931</v>
      </c>
      <c r="B113" s="39" t="s">
        <v>932</v>
      </c>
      <c r="C113" s="15"/>
    </row>
    <row r="114" spans="1:3" x14ac:dyDescent="0.25">
      <c r="A114" s="40" t="s">
        <v>1032</v>
      </c>
      <c r="B114" s="39" t="s">
        <v>488</v>
      </c>
      <c r="C114" s="15"/>
    </row>
    <row r="115" spans="1:3" x14ac:dyDescent="0.25">
      <c r="A115" s="40" t="s">
        <v>1291</v>
      </c>
      <c r="B115" s="39"/>
      <c r="C115" s="15"/>
    </row>
    <row r="116" spans="1:3" x14ac:dyDescent="0.25">
      <c r="A116" s="40" t="s">
        <v>1033</v>
      </c>
      <c r="B116" s="39" t="s">
        <v>538</v>
      </c>
      <c r="C116" s="15"/>
    </row>
    <row r="117" spans="1:3" x14ac:dyDescent="0.25">
      <c r="A117" s="40" t="s">
        <v>539</v>
      </c>
      <c r="B117" s="39" t="s">
        <v>933</v>
      </c>
      <c r="C117" s="15"/>
    </row>
    <row r="118" spans="1:3" x14ac:dyDescent="0.25">
      <c r="A118" s="40" t="s">
        <v>537</v>
      </c>
      <c r="B118" s="39" t="s">
        <v>538</v>
      </c>
      <c r="C118" s="15"/>
    </row>
    <row r="119" spans="1:3" x14ac:dyDescent="0.25">
      <c r="A119" s="40" t="s">
        <v>1034</v>
      </c>
      <c r="B119" s="39" t="s">
        <v>490</v>
      </c>
      <c r="C119" s="15"/>
    </row>
    <row r="120" spans="1:3" x14ac:dyDescent="0.25">
      <c r="A120" s="40" t="s">
        <v>1035</v>
      </c>
      <c r="B120" s="39" t="s">
        <v>933</v>
      </c>
      <c r="C120" s="15"/>
    </row>
    <row r="121" spans="1:3" x14ac:dyDescent="0.25">
      <c r="A121" s="40" t="s">
        <v>539</v>
      </c>
      <c r="B121" s="39" t="s">
        <v>933</v>
      </c>
      <c r="C121" s="15"/>
    </row>
    <row r="122" spans="1:3" x14ac:dyDescent="0.25">
      <c r="A122" s="40" t="s">
        <v>1201</v>
      </c>
      <c r="B122" s="39" t="s">
        <v>488</v>
      </c>
      <c r="C122" s="15"/>
    </row>
    <row r="123" spans="1:3" x14ac:dyDescent="0.25">
      <c r="A123" s="40" t="s">
        <v>1200</v>
      </c>
      <c r="B123" s="39" t="s">
        <v>933</v>
      </c>
      <c r="C123" s="15"/>
    </row>
    <row r="124" spans="1:3" x14ac:dyDescent="0.25">
      <c r="A124" s="40" t="s">
        <v>1036</v>
      </c>
      <c r="B124" s="39" t="s">
        <v>488</v>
      </c>
      <c r="C124" s="15"/>
    </row>
    <row r="125" spans="1:3" x14ac:dyDescent="0.25">
      <c r="A125" s="40" t="s">
        <v>899</v>
      </c>
      <c r="B125" s="39" t="s">
        <v>935</v>
      </c>
      <c r="C125" s="15"/>
    </row>
    <row r="126" spans="1:3" x14ac:dyDescent="0.25">
      <c r="A126" s="40" t="s">
        <v>934</v>
      </c>
      <c r="B126" s="39" t="s">
        <v>935</v>
      </c>
      <c r="C126" s="15"/>
    </row>
    <row r="127" spans="1:3" x14ac:dyDescent="0.25">
      <c r="A127" s="40" t="s">
        <v>936</v>
      </c>
      <c r="B127" s="39" t="s">
        <v>933</v>
      </c>
      <c r="C127" s="15"/>
    </row>
    <row r="128" spans="1:3" x14ac:dyDescent="0.25">
      <c r="A128" s="40" t="s">
        <v>937</v>
      </c>
      <c r="B128" s="39" t="s">
        <v>933</v>
      </c>
      <c r="C128" s="15"/>
    </row>
    <row r="129" spans="1:3" x14ac:dyDescent="0.25">
      <c r="A129" s="40" t="s">
        <v>756</v>
      </c>
      <c r="B129" s="39" t="s">
        <v>933</v>
      </c>
      <c r="C129" s="15"/>
    </row>
    <row r="130" spans="1:3" x14ac:dyDescent="0.25">
      <c r="A130" s="40" t="s">
        <v>1202</v>
      </c>
      <c r="B130" s="39" t="s">
        <v>490</v>
      </c>
      <c r="C130" s="15"/>
    </row>
    <row r="131" spans="1:3" x14ac:dyDescent="0.25">
      <c r="A131" s="40" t="s">
        <v>1038</v>
      </c>
      <c r="B131" s="39" t="s">
        <v>488</v>
      </c>
      <c r="C131" s="15"/>
    </row>
    <row r="132" spans="1:3" x14ac:dyDescent="0.25">
      <c r="A132" s="40" t="s">
        <v>1037</v>
      </c>
      <c r="B132" s="39" t="s">
        <v>488</v>
      </c>
      <c r="C132" s="15"/>
    </row>
    <row r="133" spans="1:3" x14ac:dyDescent="0.25">
      <c r="A133" s="40" t="s">
        <v>900</v>
      </c>
      <c r="B133" s="39" t="s">
        <v>490</v>
      </c>
      <c r="C133" s="15"/>
    </row>
    <row r="134" spans="1:3" x14ac:dyDescent="0.25">
      <c r="A134" s="40" t="s">
        <v>540</v>
      </c>
      <c r="B134" s="39" t="s">
        <v>490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3"/>
      <c r="B1" s="44" t="s">
        <v>12</v>
      </c>
      <c r="C1" s="43"/>
    </row>
    <row r="2" spans="1:3" x14ac:dyDescent="0.25">
      <c r="A2" s="43"/>
      <c r="B2" s="44" t="s">
        <v>13</v>
      </c>
      <c r="C2" s="43"/>
    </row>
    <row r="3" spans="1:3" x14ac:dyDescent="0.25">
      <c r="A3" s="43"/>
      <c r="B3" s="44" t="s">
        <v>15</v>
      </c>
      <c r="C3" s="43"/>
    </row>
    <row r="4" spans="1:3" x14ac:dyDescent="0.25">
      <c r="A4" s="43"/>
      <c r="B4" s="44" t="s">
        <v>14</v>
      </c>
      <c r="C4" s="43"/>
    </row>
    <row r="5" spans="1:3" x14ac:dyDescent="0.25">
      <c r="A5" s="43"/>
      <c r="B5" s="44" t="s">
        <v>1299</v>
      </c>
      <c r="C5" s="43"/>
    </row>
    <row r="6" spans="1:3" x14ac:dyDescent="0.25">
      <c r="A6" s="43"/>
      <c r="B6" s="44" t="s">
        <v>17</v>
      </c>
      <c r="C6" s="43"/>
    </row>
    <row r="7" spans="1:3" x14ac:dyDescent="0.25">
      <c r="A7" s="43"/>
      <c r="B7" s="44" t="s">
        <v>1363</v>
      </c>
      <c r="C7" s="43"/>
    </row>
    <row r="8" spans="1:3" x14ac:dyDescent="0.25">
      <c r="A8" s="43" t="s">
        <v>1342</v>
      </c>
      <c r="B8" s="44"/>
      <c r="C8" s="43"/>
    </row>
    <row r="9" spans="1:3" x14ac:dyDescent="0.25">
      <c r="A9" s="48" t="s">
        <v>1</v>
      </c>
      <c r="B9" s="49" t="s">
        <v>2</v>
      </c>
      <c r="C9" s="49" t="s">
        <v>5</v>
      </c>
    </row>
    <row r="10" spans="1:3" x14ac:dyDescent="0.25">
      <c r="A10" s="43" t="s">
        <v>487</v>
      </c>
      <c r="B10" s="44" t="s">
        <v>488</v>
      </c>
      <c r="C10" s="43"/>
    </row>
    <row r="11" spans="1:3" x14ac:dyDescent="0.25">
      <c r="A11" s="43" t="s">
        <v>489</v>
      </c>
      <c r="B11" s="44" t="s">
        <v>488</v>
      </c>
      <c r="C11" s="43"/>
    </row>
    <row r="12" spans="1:3" x14ac:dyDescent="0.25">
      <c r="A12" s="43" t="s">
        <v>887</v>
      </c>
      <c r="B12" s="44" t="s">
        <v>888</v>
      </c>
      <c r="C12" s="43"/>
    </row>
    <row r="13" spans="1:3" x14ac:dyDescent="0.25">
      <c r="A13" s="43" t="s">
        <v>1197</v>
      </c>
      <c r="B13" s="44" t="s">
        <v>888</v>
      </c>
      <c r="C13" s="43"/>
    </row>
    <row r="14" spans="1:3" x14ac:dyDescent="0.25">
      <c r="A14" s="43" t="s">
        <v>999</v>
      </c>
      <c r="B14" s="44" t="s">
        <v>888</v>
      </c>
      <c r="C14" s="43"/>
    </row>
    <row r="15" spans="1:3" x14ac:dyDescent="0.25">
      <c r="A15" s="43" t="s">
        <v>1000</v>
      </c>
      <c r="B15" s="44" t="s">
        <v>888</v>
      </c>
      <c r="C15" s="43"/>
    </row>
    <row r="16" spans="1:3" x14ac:dyDescent="0.25">
      <c r="A16" s="43" t="s">
        <v>889</v>
      </c>
      <c r="B16" s="44" t="s">
        <v>888</v>
      </c>
      <c r="C16" s="43"/>
    </row>
    <row r="17" spans="1:3" x14ac:dyDescent="0.25">
      <c r="A17" s="43" t="s">
        <v>1001</v>
      </c>
      <c r="B17" s="44" t="s">
        <v>888</v>
      </c>
      <c r="C17" s="43"/>
    </row>
    <row r="18" spans="1:3" x14ac:dyDescent="0.25">
      <c r="A18" s="43" t="s">
        <v>491</v>
      </c>
      <c r="B18" s="44" t="s">
        <v>490</v>
      </c>
      <c r="C18" s="43"/>
    </row>
    <row r="19" spans="1:3" x14ac:dyDescent="0.25">
      <c r="A19" s="43" t="s">
        <v>492</v>
      </c>
      <c r="B19" s="44" t="s">
        <v>490</v>
      </c>
      <c r="C19" s="43"/>
    </row>
    <row r="20" spans="1:3" x14ac:dyDescent="0.25">
      <c r="A20" s="43" t="s">
        <v>493</v>
      </c>
      <c r="B20" s="44" t="s">
        <v>494</v>
      </c>
      <c r="C20" s="43"/>
    </row>
    <row r="21" spans="1:3" x14ac:dyDescent="0.25">
      <c r="A21" s="43" t="s">
        <v>495</v>
      </c>
      <c r="B21" s="44" t="s">
        <v>494</v>
      </c>
      <c r="C21" s="43"/>
    </row>
    <row r="22" spans="1:3" x14ac:dyDescent="0.25">
      <c r="A22" s="43" t="s">
        <v>807</v>
      </c>
      <c r="B22" s="44" t="s">
        <v>764</v>
      </c>
      <c r="C22" s="43"/>
    </row>
    <row r="23" spans="1:3" x14ac:dyDescent="0.25">
      <c r="A23" s="43" t="s">
        <v>1288</v>
      </c>
      <c r="B23" s="44" t="s">
        <v>890</v>
      </c>
      <c r="C23" s="43"/>
    </row>
    <row r="24" spans="1:3" x14ac:dyDescent="0.25">
      <c r="A24" s="43" t="s">
        <v>497</v>
      </c>
      <c r="B24" s="44" t="s">
        <v>498</v>
      </c>
      <c r="C24" s="43"/>
    </row>
    <row r="25" spans="1:3" x14ac:dyDescent="0.25">
      <c r="A25" s="43" t="s">
        <v>499</v>
      </c>
      <c r="B25" s="44" t="s">
        <v>490</v>
      </c>
      <c r="C25" s="43"/>
    </row>
    <row r="26" spans="1:3" x14ac:dyDescent="0.25">
      <c r="A26" s="43" t="s">
        <v>500</v>
      </c>
      <c r="B26" s="44" t="s">
        <v>496</v>
      </c>
      <c r="C26" s="43"/>
    </row>
    <row r="27" spans="1:3" x14ac:dyDescent="0.25">
      <c r="A27" s="43" t="s">
        <v>501</v>
      </c>
      <c r="B27" s="44" t="s">
        <v>490</v>
      </c>
      <c r="C27" s="43"/>
    </row>
    <row r="28" spans="1:3" x14ac:dyDescent="0.25">
      <c r="A28" s="43" t="s">
        <v>891</v>
      </c>
      <c r="B28" s="44" t="s">
        <v>892</v>
      </c>
      <c r="C28" s="43"/>
    </row>
    <row r="29" spans="1:3" x14ac:dyDescent="0.25">
      <c r="A29" s="43" t="s">
        <v>503</v>
      </c>
      <c r="B29" s="44" t="s">
        <v>1287</v>
      </c>
      <c r="C29" s="43"/>
    </row>
    <row r="30" spans="1:3" x14ac:dyDescent="0.25">
      <c r="A30" s="43" t="s">
        <v>504</v>
      </c>
      <c r="B30" s="44" t="s">
        <v>502</v>
      </c>
      <c r="C30" s="43"/>
    </row>
    <row r="31" spans="1:3" x14ac:dyDescent="0.25">
      <c r="A31" s="43" t="s">
        <v>505</v>
      </c>
      <c r="B31" s="44" t="s">
        <v>502</v>
      </c>
      <c r="C31" s="43"/>
    </row>
    <row r="32" spans="1:3" x14ac:dyDescent="0.25">
      <c r="A32" s="43" t="s">
        <v>924</v>
      </c>
      <c r="B32" s="44" t="s">
        <v>490</v>
      </c>
      <c r="C32" s="43"/>
    </row>
    <row r="33" spans="1:3" x14ac:dyDescent="0.25">
      <c r="A33" s="43" t="s">
        <v>506</v>
      </c>
      <c r="B33" s="44" t="s">
        <v>490</v>
      </c>
      <c r="C33" s="43"/>
    </row>
    <row r="34" spans="1:3" x14ac:dyDescent="0.25">
      <c r="A34" s="43" t="s">
        <v>507</v>
      </c>
      <c r="B34" s="44" t="s">
        <v>490</v>
      </c>
      <c r="C34" s="43"/>
    </row>
    <row r="35" spans="1:3" x14ac:dyDescent="0.25">
      <c r="A35" s="43" t="s">
        <v>1193</v>
      </c>
      <c r="B35" s="44" t="s">
        <v>490</v>
      </c>
      <c r="C35" s="43"/>
    </row>
    <row r="36" spans="1:3" x14ac:dyDescent="0.25">
      <c r="A36" s="43" t="s">
        <v>1005</v>
      </c>
      <c r="B36" s="44" t="s">
        <v>490</v>
      </c>
      <c r="C36" s="43"/>
    </row>
    <row r="37" spans="1:3" x14ac:dyDescent="0.25">
      <c r="A37" s="43" t="s">
        <v>1002</v>
      </c>
      <c r="B37" s="44" t="s">
        <v>490</v>
      </c>
      <c r="C37" s="43"/>
    </row>
    <row r="38" spans="1:3" x14ac:dyDescent="0.25">
      <c r="A38" s="43" t="s">
        <v>508</v>
      </c>
      <c r="B38" s="44" t="s">
        <v>490</v>
      </c>
      <c r="C38" s="43"/>
    </row>
    <row r="39" spans="1:3" x14ac:dyDescent="0.25">
      <c r="A39" s="43" t="s">
        <v>1003</v>
      </c>
      <c r="B39" s="44" t="s">
        <v>490</v>
      </c>
      <c r="C39" s="43"/>
    </row>
    <row r="40" spans="1:3" x14ac:dyDescent="0.25">
      <c r="A40" s="43" t="s">
        <v>893</v>
      </c>
      <c r="B40" s="44" t="s">
        <v>888</v>
      </c>
      <c r="C40" s="43"/>
    </row>
    <row r="41" spans="1:3" x14ac:dyDescent="0.25">
      <c r="A41" s="43" t="s">
        <v>509</v>
      </c>
      <c r="B41" s="44" t="s">
        <v>490</v>
      </c>
      <c r="C41" s="43"/>
    </row>
    <row r="42" spans="1:3" x14ac:dyDescent="0.25">
      <c r="A42" s="43" t="s">
        <v>1195</v>
      </c>
      <c r="B42" s="44" t="s">
        <v>933</v>
      </c>
      <c r="C42" s="43"/>
    </row>
    <row r="43" spans="1:3" x14ac:dyDescent="0.25">
      <c r="A43" s="43" t="s">
        <v>510</v>
      </c>
      <c r="B43" s="44" t="s">
        <v>502</v>
      </c>
      <c r="C43" s="43"/>
    </row>
    <row r="44" spans="1:3" x14ac:dyDescent="0.25">
      <c r="A44" s="43" t="s">
        <v>1194</v>
      </c>
      <c r="B44" s="44" t="s">
        <v>763</v>
      </c>
      <c r="C44" s="43"/>
    </row>
    <row r="45" spans="1:3" x14ac:dyDescent="0.25">
      <c r="A45" s="43" t="s">
        <v>511</v>
      </c>
      <c r="B45" s="44" t="s">
        <v>498</v>
      </c>
      <c r="C45" s="43"/>
    </row>
    <row r="46" spans="1:3" x14ac:dyDescent="0.25">
      <c r="A46" s="43" t="s">
        <v>925</v>
      </c>
      <c r="B46" s="44" t="s">
        <v>888</v>
      </c>
      <c r="C46" s="43"/>
    </row>
    <row r="47" spans="1:3" x14ac:dyDescent="0.25">
      <c r="A47" s="43" t="s">
        <v>1196</v>
      </c>
      <c r="B47" s="44" t="s">
        <v>888</v>
      </c>
      <c r="C47" s="43"/>
    </row>
    <row r="48" spans="1:3" x14ac:dyDescent="0.25">
      <c r="A48" s="43" t="s">
        <v>894</v>
      </c>
      <c r="B48" s="44" t="s">
        <v>933</v>
      </c>
      <c r="C48" s="43"/>
    </row>
    <row r="49" spans="1:3" x14ac:dyDescent="0.25">
      <c r="A49" s="43" t="s">
        <v>512</v>
      </c>
      <c r="B49" s="44" t="s">
        <v>490</v>
      </c>
      <c r="C49" s="43"/>
    </row>
    <row r="50" spans="1:3" x14ac:dyDescent="0.25">
      <c r="A50" s="43" t="s">
        <v>1006</v>
      </c>
      <c r="B50" s="44" t="s">
        <v>490</v>
      </c>
      <c r="C50" s="43"/>
    </row>
    <row r="51" spans="1:3" x14ac:dyDescent="0.25">
      <c r="A51" s="43" t="s">
        <v>513</v>
      </c>
      <c r="B51" s="44" t="s">
        <v>502</v>
      </c>
      <c r="C51" s="43"/>
    </row>
    <row r="52" spans="1:3" x14ac:dyDescent="0.25">
      <c r="A52" s="43" t="s">
        <v>514</v>
      </c>
      <c r="B52" s="44" t="s">
        <v>490</v>
      </c>
      <c r="C52" s="43"/>
    </row>
    <row r="53" spans="1:3" x14ac:dyDescent="0.25">
      <c r="A53" s="43" t="s">
        <v>515</v>
      </c>
      <c r="B53" s="44" t="s">
        <v>502</v>
      </c>
      <c r="C53" s="43"/>
    </row>
    <row r="54" spans="1:3" x14ac:dyDescent="0.25">
      <c r="A54" s="43" t="s">
        <v>1007</v>
      </c>
      <c r="B54" s="44" t="s">
        <v>502</v>
      </c>
      <c r="C54" s="43"/>
    </row>
    <row r="55" spans="1:3" x14ac:dyDescent="0.25">
      <c r="A55" s="43" t="s">
        <v>516</v>
      </c>
      <c r="B55" s="44" t="s">
        <v>502</v>
      </c>
      <c r="C55" s="43"/>
    </row>
    <row r="56" spans="1:3" x14ac:dyDescent="0.25">
      <c r="A56" s="43" t="s">
        <v>517</v>
      </c>
      <c r="B56" s="44" t="s">
        <v>518</v>
      </c>
      <c r="C56" s="43"/>
    </row>
    <row r="57" spans="1:3" x14ac:dyDescent="0.25">
      <c r="A57" s="43" t="s">
        <v>1008</v>
      </c>
      <c r="B57" s="44" t="s">
        <v>502</v>
      </c>
      <c r="C57" s="43"/>
    </row>
    <row r="58" spans="1:3" x14ac:dyDescent="0.25">
      <c r="A58" s="43" t="s">
        <v>519</v>
      </c>
      <c r="B58" s="44" t="s">
        <v>490</v>
      </c>
      <c r="C58" s="43"/>
    </row>
    <row r="59" spans="1:3" x14ac:dyDescent="0.25">
      <c r="A59" s="43" t="s">
        <v>926</v>
      </c>
      <c r="B59" s="44" t="s">
        <v>888</v>
      </c>
      <c r="C59" s="43"/>
    </row>
    <row r="60" spans="1:3" x14ac:dyDescent="0.25">
      <c r="A60" s="43" t="s">
        <v>762</v>
      </c>
      <c r="B60" s="44" t="s">
        <v>490</v>
      </c>
      <c r="C60" s="43"/>
    </row>
    <row r="61" spans="1:3" x14ac:dyDescent="0.25">
      <c r="A61" s="43" t="s">
        <v>1009</v>
      </c>
      <c r="B61" s="44" t="s">
        <v>888</v>
      </c>
      <c r="C61" s="43"/>
    </row>
    <row r="62" spans="1:3" x14ac:dyDescent="0.25">
      <c r="A62" s="43" t="s">
        <v>805</v>
      </c>
      <c r="B62" s="44" t="s">
        <v>892</v>
      </c>
      <c r="C62" s="43"/>
    </row>
    <row r="63" spans="1:3" x14ac:dyDescent="0.25">
      <c r="A63" s="43" t="s">
        <v>1010</v>
      </c>
      <c r="B63" s="44" t="s">
        <v>892</v>
      </c>
      <c r="C63" s="43"/>
    </row>
    <row r="64" spans="1:3" x14ac:dyDescent="0.25">
      <c r="A64" s="43" t="s">
        <v>1011</v>
      </c>
      <c r="B64" s="44" t="s">
        <v>892</v>
      </c>
      <c r="C64" s="43"/>
    </row>
    <row r="65" spans="1:3" x14ac:dyDescent="0.25">
      <c r="A65" s="43" t="s">
        <v>927</v>
      </c>
      <c r="B65" s="44" t="s">
        <v>892</v>
      </c>
      <c r="C65" s="43"/>
    </row>
    <row r="66" spans="1:3" x14ac:dyDescent="0.25">
      <c r="A66" s="43" t="s">
        <v>928</v>
      </c>
      <c r="B66" s="44" t="s">
        <v>888</v>
      </c>
      <c r="C66" s="43"/>
    </row>
    <row r="67" spans="1:3" x14ac:dyDescent="0.25">
      <c r="A67" s="43" t="s">
        <v>1012</v>
      </c>
      <c r="B67" s="44" t="s">
        <v>888</v>
      </c>
      <c r="C67" s="43"/>
    </row>
    <row r="68" spans="1:3" x14ac:dyDescent="0.25">
      <c r="A68" s="43" t="s">
        <v>520</v>
      </c>
      <c r="B68" s="44" t="s">
        <v>490</v>
      </c>
      <c r="C68" s="43"/>
    </row>
    <row r="69" spans="1:3" x14ac:dyDescent="0.25">
      <c r="A69" s="43" t="s">
        <v>1013</v>
      </c>
      <c r="B69" s="44" t="s">
        <v>892</v>
      </c>
      <c r="C69" s="43"/>
    </row>
    <row r="70" spans="1:3" x14ac:dyDescent="0.25">
      <c r="A70" s="43" t="s">
        <v>521</v>
      </c>
      <c r="B70" s="44" t="s">
        <v>522</v>
      </c>
      <c r="C70" s="43"/>
    </row>
    <row r="71" spans="1:3" x14ac:dyDescent="0.25">
      <c r="A71" s="43" t="s">
        <v>896</v>
      </c>
      <c r="B71" s="44" t="s">
        <v>522</v>
      </c>
      <c r="C71" s="43"/>
    </row>
    <row r="72" spans="1:3" x14ac:dyDescent="0.25">
      <c r="A72" s="43" t="s">
        <v>1014</v>
      </c>
      <c r="B72" s="44" t="s">
        <v>892</v>
      </c>
      <c r="C72" s="43"/>
    </row>
    <row r="73" spans="1:3" x14ac:dyDescent="0.25">
      <c r="A73" s="43" t="s">
        <v>1015</v>
      </c>
      <c r="B73" s="44" t="s">
        <v>490</v>
      </c>
      <c r="C73" s="43"/>
    </row>
    <row r="74" spans="1:3" x14ac:dyDescent="0.25">
      <c r="A74" s="43" t="s">
        <v>761</v>
      </c>
      <c r="B74" s="44" t="s">
        <v>755</v>
      </c>
      <c r="C74" s="43"/>
    </row>
    <row r="75" spans="1:3" x14ac:dyDescent="0.25">
      <c r="A75" s="43" t="s">
        <v>806</v>
      </c>
      <c r="B75" s="44" t="s">
        <v>757</v>
      </c>
      <c r="C75" s="43"/>
    </row>
    <row r="76" spans="1:3" x14ac:dyDescent="0.25">
      <c r="A76" s="43" t="s">
        <v>895</v>
      </c>
      <c r="B76" s="44" t="s">
        <v>888</v>
      </c>
      <c r="C76" s="43"/>
    </row>
    <row r="77" spans="1:3" x14ac:dyDescent="0.25">
      <c r="A77" s="43" t="s">
        <v>523</v>
      </c>
      <c r="B77" s="44" t="s">
        <v>524</v>
      </c>
      <c r="C77" s="43"/>
    </row>
    <row r="78" spans="1:3" x14ac:dyDescent="0.25">
      <c r="A78" s="43" t="s">
        <v>525</v>
      </c>
      <c r="B78" s="44" t="s">
        <v>526</v>
      </c>
      <c r="C78" s="43"/>
    </row>
    <row r="79" spans="1:3" x14ac:dyDescent="0.25">
      <c r="A79" s="43" t="s">
        <v>1016</v>
      </c>
      <c r="B79" s="44" t="s">
        <v>888</v>
      </c>
      <c r="C79" s="43"/>
    </row>
    <row r="80" spans="1:3" x14ac:dyDescent="0.25">
      <c r="A80" s="43" t="s">
        <v>528</v>
      </c>
      <c r="B80" s="44" t="s">
        <v>527</v>
      </c>
      <c r="C80" s="43"/>
    </row>
    <row r="81" spans="1:3" x14ac:dyDescent="0.25">
      <c r="A81" s="43" t="s">
        <v>760</v>
      </c>
      <c r="B81" s="44" t="s">
        <v>759</v>
      </c>
      <c r="C81" s="43"/>
    </row>
    <row r="82" spans="1:3" x14ac:dyDescent="0.25">
      <c r="A82" s="43" t="s">
        <v>1039</v>
      </c>
      <c r="B82" s="44" t="s">
        <v>527</v>
      </c>
      <c r="C82" s="43"/>
    </row>
    <row r="83" spans="1:3" x14ac:dyDescent="0.25">
      <c r="A83" s="43" t="s">
        <v>1019</v>
      </c>
      <c r="B83" s="44" t="s">
        <v>502</v>
      </c>
      <c r="C83" s="43"/>
    </row>
    <row r="84" spans="1:3" x14ac:dyDescent="0.25">
      <c r="A84" s="43" t="s">
        <v>529</v>
      </c>
      <c r="B84" s="44" t="s">
        <v>490</v>
      </c>
      <c r="C84" s="43"/>
    </row>
    <row r="85" spans="1:3" x14ac:dyDescent="0.25">
      <c r="A85" s="43" t="s">
        <v>1017</v>
      </c>
      <c r="B85" s="44" t="s">
        <v>1018</v>
      </c>
      <c r="C85" s="43"/>
    </row>
    <row r="86" spans="1:3" x14ac:dyDescent="0.25">
      <c r="A86" s="43" t="s">
        <v>1289</v>
      </c>
      <c r="B86" s="44" t="s">
        <v>933</v>
      </c>
      <c r="C86" s="43"/>
    </row>
    <row r="87" spans="1:3" x14ac:dyDescent="0.25">
      <c r="A87" s="43" t="s">
        <v>530</v>
      </c>
      <c r="B87" s="44" t="s">
        <v>502</v>
      </c>
      <c r="C87" s="43"/>
    </row>
    <row r="88" spans="1:3" x14ac:dyDescent="0.25">
      <c r="A88" s="43" t="s">
        <v>531</v>
      </c>
      <c r="B88" s="44" t="s">
        <v>490</v>
      </c>
      <c r="C88" s="43"/>
    </row>
    <row r="89" spans="1:3" x14ac:dyDescent="0.25">
      <c r="A89" s="43" t="s">
        <v>1020</v>
      </c>
      <c r="B89" s="44" t="s">
        <v>490</v>
      </c>
      <c r="C89" s="43"/>
    </row>
    <row r="90" spans="1:3" x14ac:dyDescent="0.25">
      <c r="A90" s="43" t="s">
        <v>532</v>
      </c>
      <c r="B90" s="44" t="s">
        <v>490</v>
      </c>
      <c r="C90" s="43"/>
    </row>
    <row r="91" spans="1:3" x14ac:dyDescent="0.25">
      <c r="A91" s="43" t="s">
        <v>1198</v>
      </c>
      <c r="B91" s="44" t="s">
        <v>892</v>
      </c>
      <c r="C91" s="43"/>
    </row>
    <row r="92" spans="1:3" x14ac:dyDescent="0.25">
      <c r="A92" s="43" t="s">
        <v>929</v>
      </c>
      <c r="B92" s="44" t="s">
        <v>892</v>
      </c>
      <c r="C92" s="43"/>
    </row>
    <row r="93" spans="1:3" x14ac:dyDescent="0.25">
      <c r="A93" s="43" t="s">
        <v>1021</v>
      </c>
      <c r="B93" s="44" t="s">
        <v>1022</v>
      </c>
      <c r="C93" s="43"/>
    </row>
    <row r="94" spans="1:3" x14ac:dyDescent="0.25">
      <c r="A94" s="43" t="s">
        <v>1023</v>
      </c>
      <c r="B94" s="44" t="s">
        <v>490</v>
      </c>
      <c r="C94" s="43"/>
    </row>
    <row r="95" spans="1:3" x14ac:dyDescent="0.25">
      <c r="A95" s="43" t="s">
        <v>533</v>
      </c>
      <c r="B95" s="44" t="s">
        <v>534</v>
      </c>
      <c r="C95" s="43"/>
    </row>
    <row r="96" spans="1:3" x14ac:dyDescent="0.25">
      <c r="A96" s="43" t="s">
        <v>1203</v>
      </c>
      <c r="B96" s="44" t="s">
        <v>892</v>
      </c>
      <c r="C96" s="43"/>
    </row>
    <row r="97" spans="1:3" x14ac:dyDescent="0.25">
      <c r="A97" s="43" t="s">
        <v>535</v>
      </c>
      <c r="B97" s="44" t="s">
        <v>518</v>
      </c>
      <c r="C97" s="43"/>
    </row>
    <row r="98" spans="1:3" x14ac:dyDescent="0.25">
      <c r="A98" s="43" t="s">
        <v>1024</v>
      </c>
      <c r="B98" s="44" t="s">
        <v>538</v>
      </c>
      <c r="C98" s="43"/>
    </row>
    <row r="99" spans="1:3" x14ac:dyDescent="0.25">
      <c r="A99" s="43" t="s">
        <v>536</v>
      </c>
      <c r="B99" s="44" t="s">
        <v>490</v>
      </c>
      <c r="C99" s="43"/>
    </row>
    <row r="100" spans="1:3" x14ac:dyDescent="0.25">
      <c r="A100" s="43" t="s">
        <v>1199</v>
      </c>
      <c r="B100" s="44" t="s">
        <v>490</v>
      </c>
      <c r="C100" s="43"/>
    </row>
    <row r="101" spans="1:3" x14ac:dyDescent="0.25">
      <c r="A101" s="43" t="s">
        <v>1004</v>
      </c>
      <c r="B101" s="44"/>
      <c r="C101" s="43"/>
    </row>
    <row r="102" spans="1:3" x14ac:dyDescent="0.25">
      <c r="A102" s="43" t="s">
        <v>758</v>
      </c>
      <c r="B102" s="44"/>
      <c r="C102" s="43"/>
    </row>
    <row r="103" spans="1:3" x14ac:dyDescent="0.25">
      <c r="A103" s="43" t="s">
        <v>1025</v>
      </c>
      <c r="B103" s="44" t="s">
        <v>892</v>
      </c>
      <c r="C103" s="43"/>
    </row>
    <row r="104" spans="1:3" x14ac:dyDescent="0.25">
      <c r="A104" s="43" t="s">
        <v>1290</v>
      </c>
      <c r="B104" s="44" t="s">
        <v>892</v>
      </c>
      <c r="C104" s="43"/>
    </row>
    <row r="105" spans="1:3" x14ac:dyDescent="0.25">
      <c r="A105" s="43" t="s">
        <v>1026</v>
      </c>
      <c r="B105" s="44" t="s">
        <v>1027</v>
      </c>
      <c r="C105" s="43"/>
    </row>
    <row r="106" spans="1:3" x14ac:dyDescent="0.25">
      <c r="A106" s="43" t="s">
        <v>897</v>
      </c>
      <c r="B106" s="44" t="s">
        <v>888</v>
      </c>
      <c r="C106" s="43"/>
    </row>
    <row r="107" spans="1:3" x14ac:dyDescent="0.25">
      <c r="A107" s="43" t="s">
        <v>898</v>
      </c>
      <c r="B107" s="44" t="s">
        <v>888</v>
      </c>
      <c r="C107" s="43"/>
    </row>
    <row r="108" spans="1:3" x14ac:dyDescent="0.25">
      <c r="A108" s="43" t="s">
        <v>930</v>
      </c>
      <c r="B108" s="44" t="s">
        <v>888</v>
      </c>
      <c r="C108" s="43"/>
    </row>
    <row r="109" spans="1:3" x14ac:dyDescent="0.25">
      <c r="A109" s="43" t="s">
        <v>1028</v>
      </c>
      <c r="B109" s="44" t="s">
        <v>538</v>
      </c>
      <c r="C109" s="43"/>
    </row>
    <row r="110" spans="1:3" x14ac:dyDescent="0.25">
      <c r="A110" s="43" t="s">
        <v>1029</v>
      </c>
      <c r="B110" s="44" t="s">
        <v>490</v>
      </c>
      <c r="C110" s="43"/>
    </row>
    <row r="111" spans="1:3" x14ac:dyDescent="0.25">
      <c r="A111" s="43" t="s">
        <v>1030</v>
      </c>
      <c r="B111" s="44" t="s">
        <v>490</v>
      </c>
      <c r="C111" s="43"/>
    </row>
    <row r="112" spans="1:3" x14ac:dyDescent="0.25">
      <c r="A112" s="43" t="s">
        <v>1031</v>
      </c>
      <c r="B112" s="44" t="s">
        <v>490</v>
      </c>
      <c r="C112" s="43"/>
    </row>
    <row r="113" spans="1:3" x14ac:dyDescent="0.25">
      <c r="A113" s="43" t="s">
        <v>931</v>
      </c>
      <c r="B113" s="44" t="s">
        <v>932</v>
      </c>
      <c r="C113" s="43"/>
    </row>
    <row r="114" spans="1:3" x14ac:dyDescent="0.25">
      <c r="A114" s="43" t="s">
        <v>1032</v>
      </c>
      <c r="B114" s="44" t="s">
        <v>488</v>
      </c>
      <c r="C114" s="43"/>
    </row>
    <row r="115" spans="1:3" x14ac:dyDescent="0.25">
      <c r="A115" s="43" t="s">
        <v>1291</v>
      </c>
      <c r="B115" s="44"/>
      <c r="C115" s="43"/>
    </row>
    <row r="116" spans="1:3" x14ac:dyDescent="0.25">
      <c r="A116" s="43" t="s">
        <v>1033</v>
      </c>
      <c r="B116" s="44" t="s">
        <v>538</v>
      </c>
      <c r="C116" s="43"/>
    </row>
    <row r="117" spans="1:3" x14ac:dyDescent="0.25">
      <c r="A117" s="43" t="s">
        <v>539</v>
      </c>
      <c r="B117" s="44" t="s">
        <v>933</v>
      </c>
      <c r="C117" s="43"/>
    </row>
    <row r="118" spans="1:3" x14ac:dyDescent="0.25">
      <c r="A118" s="43" t="s">
        <v>537</v>
      </c>
      <c r="B118" s="44" t="s">
        <v>538</v>
      </c>
      <c r="C118" s="43"/>
    </row>
    <row r="119" spans="1:3" x14ac:dyDescent="0.25">
      <c r="A119" s="43" t="s">
        <v>1034</v>
      </c>
      <c r="B119" s="44" t="s">
        <v>490</v>
      </c>
      <c r="C119" s="43"/>
    </row>
    <row r="120" spans="1:3" x14ac:dyDescent="0.25">
      <c r="A120" s="43" t="s">
        <v>1035</v>
      </c>
      <c r="B120" s="44" t="s">
        <v>933</v>
      </c>
      <c r="C120" s="43"/>
    </row>
    <row r="121" spans="1:3" x14ac:dyDescent="0.25">
      <c r="A121" s="43" t="s">
        <v>539</v>
      </c>
      <c r="B121" s="44" t="s">
        <v>933</v>
      </c>
      <c r="C121" s="43"/>
    </row>
    <row r="122" spans="1:3" x14ac:dyDescent="0.25">
      <c r="A122" s="43" t="s">
        <v>1201</v>
      </c>
      <c r="B122" s="44" t="s">
        <v>488</v>
      </c>
      <c r="C122" s="43"/>
    </row>
    <row r="123" spans="1:3" x14ac:dyDescent="0.25">
      <c r="A123" s="43" t="s">
        <v>1200</v>
      </c>
      <c r="B123" s="44" t="s">
        <v>933</v>
      </c>
      <c r="C123" s="43"/>
    </row>
    <row r="124" spans="1:3" x14ac:dyDescent="0.25">
      <c r="A124" s="43" t="s">
        <v>1036</v>
      </c>
      <c r="B124" s="44" t="s">
        <v>488</v>
      </c>
      <c r="C124" s="43"/>
    </row>
    <row r="125" spans="1:3" x14ac:dyDescent="0.25">
      <c r="A125" s="43" t="s">
        <v>899</v>
      </c>
      <c r="B125" s="44" t="s">
        <v>935</v>
      </c>
      <c r="C125" s="43"/>
    </row>
    <row r="126" spans="1:3" x14ac:dyDescent="0.25">
      <c r="A126" s="43" t="s">
        <v>934</v>
      </c>
      <c r="B126" s="44" t="s">
        <v>935</v>
      </c>
      <c r="C126" s="43"/>
    </row>
    <row r="127" spans="1:3" x14ac:dyDescent="0.25">
      <c r="A127" s="43" t="s">
        <v>936</v>
      </c>
      <c r="B127" s="44" t="s">
        <v>933</v>
      </c>
      <c r="C127" s="43"/>
    </row>
    <row r="128" spans="1:3" x14ac:dyDescent="0.25">
      <c r="A128" s="43" t="s">
        <v>937</v>
      </c>
      <c r="B128" s="44" t="s">
        <v>933</v>
      </c>
      <c r="C128" s="43"/>
    </row>
    <row r="129" spans="1:3" x14ac:dyDescent="0.25">
      <c r="A129" s="43" t="s">
        <v>756</v>
      </c>
      <c r="B129" s="44" t="s">
        <v>933</v>
      </c>
      <c r="C129" s="43"/>
    </row>
    <row r="130" spans="1:3" x14ac:dyDescent="0.25">
      <c r="A130" s="43" t="s">
        <v>1202</v>
      </c>
      <c r="B130" s="44" t="s">
        <v>490</v>
      </c>
      <c r="C130" s="43"/>
    </row>
    <row r="131" spans="1:3" x14ac:dyDescent="0.25">
      <c r="A131" s="43" t="s">
        <v>1038</v>
      </c>
      <c r="B131" s="44" t="s">
        <v>488</v>
      </c>
      <c r="C131" s="43"/>
    </row>
    <row r="132" spans="1:3" x14ac:dyDescent="0.25">
      <c r="A132" s="43" t="s">
        <v>1037</v>
      </c>
      <c r="B132" s="44" t="s">
        <v>488</v>
      </c>
      <c r="C132" s="43"/>
    </row>
    <row r="133" spans="1:3" x14ac:dyDescent="0.25">
      <c r="A133" s="43" t="s">
        <v>900</v>
      </c>
      <c r="B133" s="44" t="s">
        <v>490</v>
      </c>
      <c r="C133" s="43"/>
    </row>
    <row r="134" spans="1:3" x14ac:dyDescent="0.25">
      <c r="A134" s="43" t="s">
        <v>540</v>
      </c>
      <c r="B134" s="44" t="s">
        <v>490</v>
      </c>
      <c r="C134" s="4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FARMACIA Y ALMACEN FARMACIA</vt:lpstr>
      <vt:lpstr>Hoja1</vt:lpstr>
      <vt:lpstr>Hoja2</vt:lpstr>
      <vt:lpstr>Hoja3</vt:lpstr>
      <vt:lpstr>Hoja4</vt:lpstr>
      <vt:lpstr>Hoja5</vt:lpstr>
      <vt:lpstr>Hoja6</vt:lpstr>
      <vt:lpstr>Hoja7</vt:lpstr>
      <vt:lpstr>'FARMACIA Y ALMACEN FARMACIA'!Área_de_impresión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2025-01-10T13:17:28Z</cp:lastPrinted>
  <dcterms:created xsi:type="dcterms:W3CDTF">2018-05-04T14:35:17Z</dcterms:created>
  <dcterms:modified xsi:type="dcterms:W3CDTF">2025-01-10T17:55:09Z</dcterms:modified>
</cp:coreProperties>
</file>