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Monitoreo 2018\DOCUMENTOS 2022\POA SNS 2022\POA SNS TRIMESTRE ENERO-MARZO 2022\"/>
    </mc:Choice>
  </mc:AlternateContent>
  <bookViews>
    <workbookView xWindow="0" yWindow="0" windowWidth="20490" windowHeight="7155"/>
  </bookViews>
  <sheets>
    <sheet name="Conglomerado " sheetId="55" r:id="rId1"/>
    <sheet name="Sheet1" sheetId="57" state="hidden" r:id="rId2"/>
    <sheet name="Insumos" sheetId="54" state="hidden" r:id="rId3"/>
  </sheets>
  <externalReferences>
    <externalReference r:id="rId4"/>
    <externalReference r:id="rId5"/>
  </externalReferences>
  <definedNames>
    <definedName name="_xlnm._FilterDatabase" localSheetId="0" hidden="1">'Conglomerado '!$W$8:$W$121</definedName>
    <definedName name="_xlnm._FilterDatabase" localSheetId="2" hidden="1">Insumos!$A$1:$E$517</definedName>
    <definedName name="CodigoActividad">[1]!Tabla2[Código]</definedName>
    <definedName name="Insumos" localSheetId="0">[2]Insumos!$A$540:$A$583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62913"/>
</workbook>
</file>

<file path=xl/calcChain.xml><?xml version="1.0" encoding="utf-8"?>
<calcChain xmlns="http://schemas.openxmlformats.org/spreadsheetml/2006/main">
  <c r="Q121" i="55" l="1"/>
  <c r="P121" i="55"/>
  <c r="O121" i="55"/>
  <c r="N121" i="55"/>
  <c r="M121" i="55"/>
  <c r="L121" i="55"/>
  <c r="K121" i="55"/>
  <c r="J121" i="55"/>
  <c r="I121" i="55"/>
  <c r="H121" i="55"/>
  <c r="G121" i="55"/>
  <c r="F121" i="55"/>
  <c r="R120" i="55"/>
  <c r="R119" i="55"/>
  <c r="R118" i="55"/>
  <c r="R117" i="55"/>
  <c r="R116" i="55"/>
  <c r="R115" i="55"/>
  <c r="R114" i="55"/>
  <c r="R113" i="55"/>
  <c r="R112" i="55"/>
  <c r="R111" i="55"/>
  <c r="R110" i="55"/>
  <c r="R109" i="55"/>
  <c r="R108" i="55"/>
  <c r="R107" i="55"/>
  <c r="R106" i="55"/>
  <c r="R105" i="55"/>
  <c r="R104" i="55"/>
  <c r="R103" i="55"/>
  <c r="R102" i="55"/>
  <c r="R101" i="55"/>
  <c r="R100" i="55"/>
  <c r="R99" i="55"/>
  <c r="R98" i="55"/>
  <c r="R97" i="55"/>
  <c r="R96" i="55"/>
  <c r="R95" i="55"/>
  <c r="R94" i="55"/>
  <c r="R93" i="55"/>
  <c r="R92" i="55"/>
  <c r="R91" i="55"/>
  <c r="R90" i="55"/>
  <c r="R88" i="55"/>
  <c r="R87" i="55"/>
  <c r="R86" i="55"/>
  <c r="R85" i="55"/>
  <c r="R84" i="55"/>
  <c r="R83" i="55"/>
  <c r="R82" i="55"/>
  <c r="R80" i="55"/>
  <c r="R79" i="55"/>
  <c r="R78"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B7" i="55"/>
  <c r="B6" i="55"/>
  <c r="A5" i="55"/>
  <c r="A1" i="55"/>
  <c r="R121" i="55" l="1"/>
</calcChain>
</file>

<file path=xl/comments1.xml><?xml version="1.0" encoding="utf-8"?>
<comments xmlns="http://schemas.openxmlformats.org/spreadsheetml/2006/main">
  <authors>
    <author>Luis Ferreras</author>
    <author>Erick Taveras</author>
  </authors>
  <commentList>
    <comment ref="E31" authorId="0" shapeId="0">
      <text>
        <r>
          <rPr>
            <sz val="9"/>
            <color indexed="81"/>
            <rFont val="Tahoma"/>
            <family val="2"/>
          </rPr>
          <t xml:space="preserve">
RAC : Recepcion Acogida y Clasificación.</t>
        </r>
      </text>
    </comment>
    <comment ref="D92" authorId="1" shapeId="0">
      <text>
        <r>
          <rPr>
            <b/>
            <sz val="9"/>
            <color indexed="81"/>
            <rFont val="Tahoma"/>
            <family val="2"/>
          </rPr>
          <t>Erick Taveras:</t>
        </r>
        <r>
          <rPr>
            <sz val="9"/>
            <color indexed="81"/>
            <rFont val="Tahoma"/>
            <family val="2"/>
          </rPr>
          <t xml:space="preserve">
Esta repetida en el actividada 4.1.3.2.0.1</t>
        </r>
      </text>
    </comment>
  </commentList>
</comments>
</file>

<file path=xl/sharedStrings.xml><?xml version="1.0" encoding="utf-8"?>
<sst xmlns="http://schemas.openxmlformats.org/spreadsheetml/2006/main" count="3599" uniqueCount="1070">
  <si>
    <t>Insumos</t>
  </si>
  <si>
    <t>Unidad de Medida</t>
  </si>
  <si>
    <t>Precio Unitario</t>
  </si>
  <si>
    <t>Otros</t>
  </si>
  <si>
    <t>Publicidad y propaganda</t>
  </si>
  <si>
    <t>Impresión y encuadernación</t>
  </si>
  <si>
    <t>Viáticos dentro del país</t>
  </si>
  <si>
    <t>Peaje</t>
  </si>
  <si>
    <t>Obras menores en edificaciones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</si>
  <si>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</si>
  <si>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</si>
  <si>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</si>
  <si>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</si>
  <si>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</si>
  <si>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</si>
  <si>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</si>
  <si>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</si>
  <si>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</si>
  <si>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</si>
  <si>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</si>
  <si>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</si>
  <si>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</si>
  <si>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</si>
  <si>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</si>
  <si>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</si>
  <si>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</si>
  <si>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</si>
  <si>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</si>
  <si>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</si>
  <si>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</si>
  <si>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</si>
  <si>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</si>
  <si>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</si>
  <si>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Servicio Regional de Salud:</t>
  </si>
  <si>
    <t>Productos de Papel, Cartón e Impresos</t>
  </si>
  <si>
    <t>Equipos de seguridad</t>
  </si>
  <si>
    <t>Servicio Nacional de Salud</t>
  </si>
  <si>
    <t>Dirección de Planificación y Desarrollo</t>
  </si>
  <si>
    <t>Anticipo Financiero</t>
  </si>
  <si>
    <t>Venta Servicios</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</si>
  <si>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</si>
  <si>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</si>
  <si>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</si>
  <si>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</si>
  <si>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</si>
  <si>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</si>
  <si>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</si>
  <si>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</si>
  <si>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</si>
  <si>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</si>
  <si>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</si>
  <si>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</si>
  <si>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</si>
  <si>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</si>
  <si>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</si>
  <si>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</si>
  <si>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</si>
  <si>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</si>
  <si>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</si>
  <si>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</si>
  <si>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</si>
  <si>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</si>
  <si>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</si>
  <si>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</si>
  <si>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</si>
  <si>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</si>
  <si>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</si>
  <si>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</si>
  <si>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</si>
  <si>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</si>
  <si>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</si>
  <si>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</si>
  <si>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</si>
  <si>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</si>
  <si>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</si>
  <si>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</si>
  <si>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</si>
  <si>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</si>
  <si>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</si>
  <si>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</si>
  <si>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</si>
  <si>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</si>
  <si>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</si>
  <si>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</si>
  <si>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</si>
  <si>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</si>
  <si>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</si>
  <si>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</si>
  <si>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</si>
  <si>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</si>
  <si>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</si>
  <si>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</si>
  <si>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</si>
  <si>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</si>
  <si>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</si>
  <si>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</si>
  <si>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</si>
  <si>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</si>
  <si>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</si>
  <si>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</si>
  <si>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</si>
  <si>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</si>
  <si>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</si>
  <si>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</si>
  <si>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</si>
  <si>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</si>
  <si>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</si>
  <si>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</si>
  <si>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</si>
  <si>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</si>
  <si>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</si>
  <si>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</si>
  <si>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</si>
  <si>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</si>
  <si>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</si>
  <si>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</si>
  <si>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</si>
  <si>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</si>
  <si>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</si>
  <si>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</si>
  <si>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</si>
  <si>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</si>
  <si>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</si>
  <si>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</si>
  <si>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</si>
  <si>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</si>
  <si>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</si>
  <si>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</si>
  <si>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</si>
  <si>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</si>
  <si>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</si>
  <si>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</si>
  <si>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</si>
  <si>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</si>
  <si>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</si>
  <si>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</si>
  <si>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</si>
  <si>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</si>
  <si>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</si>
  <si>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</si>
  <si>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</si>
  <si>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</si>
  <si>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</si>
  <si>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</si>
  <si>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</si>
  <si>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</si>
  <si>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</si>
  <si>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</si>
  <si>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</si>
  <si>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</si>
  <si>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</si>
  <si>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</si>
  <si>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</si>
  <si>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</si>
  <si>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</si>
  <si>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</si>
  <si>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</si>
  <si>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</si>
  <si>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</si>
  <si>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</si>
  <si>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</si>
  <si>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</si>
  <si>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</si>
  <si>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</si>
  <si>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</si>
  <si>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</si>
  <si>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</si>
  <si>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</si>
  <si>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</si>
  <si>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</si>
  <si>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</si>
  <si>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</si>
  <si>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</si>
  <si>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</si>
  <si>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</si>
  <si>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</si>
  <si>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</si>
  <si>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</si>
  <si>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</si>
  <si>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</si>
  <si>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</si>
  <si>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</si>
  <si>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</si>
  <si>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</si>
  <si>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</si>
  <si>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</si>
  <si>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</si>
  <si>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</si>
  <si>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</si>
  <si>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</si>
  <si>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</si>
  <si>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</si>
  <si>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</si>
  <si>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</si>
  <si>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</si>
  <si>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</si>
  <si>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</si>
  <si>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</si>
  <si>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</si>
  <si>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</si>
  <si>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</si>
  <si>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</si>
  <si>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</si>
  <si>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</si>
  <si>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</si>
  <si>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</si>
  <si>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</si>
  <si>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</si>
  <si>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</si>
  <si>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</si>
  <si>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</si>
  <si>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</si>
  <si>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</si>
  <si>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</si>
  <si>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</si>
  <si>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</si>
  <si>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</si>
  <si>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</si>
  <si>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</si>
  <si>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</si>
  <si>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</si>
  <si>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</si>
  <si>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</si>
  <si>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</si>
  <si>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</si>
  <si>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</si>
  <si>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</si>
  <si>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</si>
  <si>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</si>
  <si>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</si>
  <si>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</si>
  <si>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</si>
  <si>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</si>
  <si>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</si>
  <si>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</si>
  <si>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</si>
  <si>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</si>
  <si>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</si>
  <si>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</si>
  <si>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</si>
  <si>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</si>
  <si>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</si>
  <si>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</si>
  <si>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</si>
  <si>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</si>
  <si>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</si>
  <si>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</si>
  <si>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</si>
  <si>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</si>
  <si>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</si>
  <si>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</si>
  <si>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</si>
  <si>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</si>
  <si>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</si>
  <si>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</si>
  <si>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</si>
  <si>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</si>
  <si>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</si>
  <si>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</si>
  <si>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</si>
  <si>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</si>
  <si>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</si>
  <si>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</si>
  <si>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</si>
  <si>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</si>
  <si>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</si>
  <si>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</si>
  <si>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</si>
  <si>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</si>
  <si>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</si>
  <si>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</si>
  <si>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</si>
  <si>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</si>
  <si>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</si>
  <si>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</si>
  <si>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</si>
  <si>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</si>
  <si>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</si>
  <si>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</si>
  <si>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</si>
  <si>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</si>
  <si>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</si>
  <si>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</si>
  <si>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</si>
  <si>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</si>
  <si>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</si>
  <si>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</si>
  <si>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</si>
  <si>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</si>
  <si>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</si>
  <si>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</si>
  <si>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</si>
  <si>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</si>
  <si>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</si>
  <si>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</si>
  <si>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</si>
  <si>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</si>
  <si>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</si>
  <si>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</si>
  <si>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</si>
  <si>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</si>
  <si>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</si>
  <si>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</si>
  <si>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</si>
  <si>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</si>
  <si>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</si>
  <si>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</si>
  <si>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</si>
  <si>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</si>
  <si>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</si>
  <si>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</si>
  <si>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</si>
  <si>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</si>
  <si>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</si>
  <si>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</si>
  <si>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</si>
  <si>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</si>
  <si>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</si>
  <si>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</si>
  <si>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</si>
  <si>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</si>
  <si>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</si>
  <si>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</si>
  <si>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</si>
  <si>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</si>
  <si>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</si>
  <si>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</si>
  <si>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</si>
  <si>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</si>
  <si>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</si>
  <si>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</si>
  <si>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</si>
  <si>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</si>
  <si>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</si>
  <si>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</si>
  <si>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</si>
  <si>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</si>
  <si>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</si>
  <si>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</si>
  <si>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</si>
  <si>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</si>
  <si>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</si>
  <si>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</si>
  <si>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</si>
  <si>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</si>
  <si>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</si>
  <si>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</si>
  <si>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</si>
  <si>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</si>
  <si>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</si>
  <si>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</si>
  <si>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</si>
  <si>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</si>
  <si>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</si>
  <si>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</si>
  <si>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</si>
  <si>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</si>
  <si>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</si>
  <si>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</si>
  <si>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</si>
  <si>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</si>
  <si>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</si>
  <si>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</si>
  <si>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</si>
  <si>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</si>
  <si>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</si>
  <si>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</si>
  <si>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</si>
  <si>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</si>
  <si>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</si>
  <si>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</si>
  <si>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</si>
  <si>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</si>
  <si>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</si>
  <si>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</si>
  <si>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</si>
  <si>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</si>
  <si>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</si>
  <si>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</si>
  <si>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</si>
  <si>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</si>
  <si>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</si>
  <si>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</si>
  <si>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</si>
  <si>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</si>
  <si>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</si>
  <si>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</si>
  <si>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</si>
  <si>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</si>
  <si>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</si>
  <si>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</si>
  <si>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</si>
  <si>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</si>
  <si>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</si>
  <si>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</si>
  <si>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</si>
  <si>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</si>
  <si>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</si>
  <si>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</si>
  <si>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</si>
  <si>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</si>
  <si>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</si>
  <si>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</si>
  <si>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</si>
  <si>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</si>
  <si>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</si>
  <si>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</si>
  <si>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</si>
  <si>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</si>
  <si>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</si>
  <si>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</si>
  <si>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</si>
  <si>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</si>
  <si>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</si>
  <si>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</si>
  <si>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</si>
  <si>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</si>
  <si>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</si>
  <si>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</si>
  <si>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</si>
  <si>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</si>
  <si>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</si>
  <si>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</si>
  <si>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</si>
  <si>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</si>
  <si>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</si>
  <si>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</si>
  <si>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</si>
  <si>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</si>
  <si>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</si>
  <si>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</si>
  <si>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</si>
  <si>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</si>
  <si>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</si>
  <si>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</si>
  <si>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</si>
  <si>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</si>
  <si>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</si>
  <si>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</si>
  <si>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</si>
  <si>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</si>
  <si>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</si>
  <si>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</si>
  <si>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</si>
  <si>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</si>
  <si>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</si>
  <si>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</si>
  <si>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</si>
  <si>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</si>
  <si>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</si>
  <si>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</si>
  <si>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</si>
  <si>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</si>
  <si>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</si>
  <si>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</si>
  <si>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</si>
  <si>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</si>
  <si>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</si>
  <si>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</si>
  <si>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</si>
  <si>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</si>
  <si>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</si>
  <si>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</si>
  <si>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</si>
  <si>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</si>
  <si>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</si>
  <si>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</si>
  <si>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</si>
  <si>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</si>
  <si>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</si>
  <si>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</si>
  <si>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</si>
  <si>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</si>
  <si>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</si>
  <si>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</si>
  <si>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</si>
  <si>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</si>
  <si>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</si>
  <si>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</si>
  <si>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</si>
  <si>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</si>
  <si>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</si>
  <si>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</si>
  <si>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</si>
  <si>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</si>
  <si>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</si>
  <si>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</si>
  <si>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</si>
  <si>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</si>
  <si>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</si>
  <si>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</si>
  <si>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</si>
  <si>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</si>
  <si>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</si>
  <si>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</si>
  <si>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</si>
  <si>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</si>
  <si>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</si>
  <si>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</si>
  <si>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</si>
  <si>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</si>
  <si>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</si>
  <si>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</si>
  <si>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</si>
  <si>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</si>
  <si>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</si>
  <si>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</si>
  <si>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</si>
  <si>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</si>
  <si>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</si>
  <si>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</si>
  <si>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</si>
  <si>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</si>
  <si>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</si>
  <si>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</si>
  <si>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</si>
  <si>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</si>
  <si>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</si>
  <si>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</si>
  <si>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</si>
  <si>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</si>
  <si>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</si>
  <si>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</si>
  <si>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</si>
  <si>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</si>
  <si>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</si>
  <si>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</si>
  <si>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</si>
  <si>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</si>
  <si>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</si>
  <si>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</si>
  <si>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</si>
  <si>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</si>
  <si>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</si>
  <si>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</si>
  <si>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</si>
  <si>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</si>
  <si>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</si>
  <si>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</si>
  <si>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</si>
  <si>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</si>
  <si>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</si>
  <si>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</si>
  <si>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</si>
  <si>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</si>
  <si>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</si>
  <si>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</si>
  <si>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</si>
  <si>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</si>
  <si>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</si>
  <si>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</si>
  <si>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</si>
  <si>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</si>
  <si>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</si>
  <si>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</si>
  <si>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</si>
  <si>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</si>
  <si>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</si>
  <si>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</si>
  <si>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</si>
  <si>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</si>
  <si>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</si>
  <si>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</si>
  <si>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</si>
  <si>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</si>
  <si>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</si>
  <si>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</si>
  <si>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</si>
  <si>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</si>
  <si>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</si>
  <si>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</si>
  <si>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</si>
  <si>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</si>
  <si>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</si>
  <si>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</si>
  <si>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</si>
  <si>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</si>
  <si>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</si>
  <si>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</si>
  <si>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</si>
  <si>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</si>
  <si>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</si>
  <si>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</si>
  <si>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</si>
  <si>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</si>
  <si>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</si>
  <si>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</si>
  <si>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</si>
  <si>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</si>
  <si>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</si>
  <si>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</si>
  <si>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</si>
  <si>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</si>
  <si>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</si>
  <si>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</si>
  <si>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</si>
  <si>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</si>
  <si>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</si>
  <si>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</si>
  <si>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</si>
  <si>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</si>
  <si>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</si>
  <si>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</si>
  <si>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</si>
  <si>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</si>
  <si>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</si>
  <si>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</si>
  <si>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</si>
  <si>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</si>
  <si>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</si>
  <si>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</si>
  <si>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</si>
  <si>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</si>
  <si>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</si>
  <si>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</si>
  <si>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</si>
  <si>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</si>
  <si>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</si>
  <si>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</si>
  <si>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</si>
  <si>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</si>
  <si>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</si>
  <si>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</si>
  <si>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</si>
  <si>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</si>
  <si>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</si>
  <si>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</si>
  <si>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</si>
  <si>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</si>
  <si>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</si>
  <si>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</si>
  <si>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</si>
  <si>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</si>
  <si>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</si>
  <si>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</si>
  <si>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</si>
  <si>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</si>
  <si>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</si>
  <si>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</si>
  <si>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</si>
  <si>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</si>
  <si>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</si>
  <si>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</si>
  <si>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</si>
  <si>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</si>
  <si>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</si>
  <si>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</si>
  <si>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</si>
  <si>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</si>
  <si>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</si>
  <si>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</si>
  <si>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</si>
  <si>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</si>
  <si>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</si>
  <si>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</si>
  <si>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</si>
  <si>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</si>
  <si>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</si>
  <si>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</si>
  <si>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</si>
  <si>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</si>
  <si>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</si>
  <si>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</si>
  <si>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</si>
  <si>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</si>
  <si>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</si>
  <si>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</si>
  <si>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</si>
  <si>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</si>
  <si>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</si>
  <si>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</si>
  <si>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</si>
  <si>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</si>
  <si>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</si>
  <si>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</si>
  <si>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</si>
  <si>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</si>
  <si>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</si>
  <si>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</si>
  <si>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</si>
  <si>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</si>
  <si>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</si>
  <si>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</si>
  <si>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</si>
  <si>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</si>
  <si>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</si>
  <si>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</si>
  <si>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</si>
  <si>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</si>
  <si>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</si>
  <si>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</si>
  <si>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</si>
  <si>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</si>
  <si>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</si>
  <si>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</si>
  <si>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</si>
  <si>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</si>
  <si>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</si>
  <si>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</si>
  <si>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</si>
  <si>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</si>
  <si>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</si>
  <si>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</si>
  <si>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</si>
  <si>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</si>
  <si>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</si>
  <si>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</si>
  <si>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</si>
  <si>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</si>
  <si>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</si>
  <si>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</si>
  <si>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</si>
  <si>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</si>
  <si>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</si>
  <si>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</si>
  <si>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</si>
  <si>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</si>
  <si>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</si>
  <si>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</si>
  <si>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</si>
  <si>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</si>
  <si>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</si>
  <si>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</si>
  <si>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</si>
  <si>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</si>
  <si>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</si>
  <si>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</si>
  <si>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</si>
  <si>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</si>
  <si>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</si>
  <si>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</si>
  <si>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</si>
  <si>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</si>
  <si>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</si>
  <si>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</si>
  <si>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</si>
  <si>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</si>
  <si>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</si>
  <si>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</si>
  <si>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</si>
  <si>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</si>
  <si>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</si>
  <si>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</si>
  <si>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</si>
  <si>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Seguimiento a la implementación de la organización de expedientes y documentos en los archivos clínicos</t>
  </si>
  <si>
    <t xml:space="preserve">Actualización de inventarios        </t>
  </si>
  <si>
    <t>Elaboracion de plan de levantamiento y/o actualización de inventarios (cronograma 2023)</t>
  </si>
  <si>
    <t>4.1.1.3.01</t>
  </si>
  <si>
    <t>Elaboración de los estados financieros y sus notas de referencia</t>
  </si>
  <si>
    <t>Estados Financieros y notas de referencia</t>
  </si>
  <si>
    <t xml:space="preserve">Análisis comportamiento pago </t>
  </si>
  <si>
    <t xml:space="preserve">Análisis de Gestión de Tesorería </t>
  </si>
  <si>
    <t>Seguimiento al cumplimiento del Sub-Indicador de Correcta Publicación Presupuestaria (IGP) en los CEAS de Autogestión</t>
  </si>
  <si>
    <t>4.1.1.5.01</t>
  </si>
  <si>
    <t>Elaboración del Plan de Mantenimiento de infraestructura y equipos</t>
  </si>
  <si>
    <t>4.1.1.5.02</t>
  </si>
  <si>
    <t>Seguimiento a la ejecución del plan de mantenimiento de infraestructura y equipos</t>
  </si>
  <si>
    <t>4.1.1.6.01</t>
  </si>
  <si>
    <t>Resolución de aprobación</t>
  </si>
  <si>
    <t>4.1.1.6.02</t>
  </si>
  <si>
    <t>Plan de Mejora</t>
  </si>
  <si>
    <t>EDI</t>
  </si>
  <si>
    <t>Cumplimiento mínimo en los indicadores del ranking hospitalarios</t>
  </si>
  <si>
    <t>Ejecución de las sesiones del Comité de Calidad del CEAS</t>
  </si>
  <si>
    <t>4.1.1.7.01</t>
  </si>
  <si>
    <t>Elaboración del Plan Operativo Anual y Presupuesto Institucional</t>
  </si>
  <si>
    <t>4.1.1.7.02</t>
  </si>
  <si>
    <t>Elaboración del Plan Anual de Compras y Contrataciones</t>
  </si>
  <si>
    <t>Actualizacion Subportales de Transparencia</t>
  </si>
  <si>
    <t xml:space="preserve">Informe quejas y solicitudes de Informacion </t>
  </si>
  <si>
    <t>Conformacion Comite vinculados a la OAI</t>
  </si>
  <si>
    <t>Reporte  de información de los Servicios de Infecciones de Transmisión Sexual (ITS) ofrecidos por ITS por los puestos centinelas establecidos</t>
  </si>
  <si>
    <t>4.1.3.1 Despliegue Plan interconexión Red Pública de Servicios de Salud</t>
  </si>
  <si>
    <t>4.1.3.1.01</t>
  </si>
  <si>
    <t>4.1.3.1.02</t>
  </si>
  <si>
    <t>Seguimiento implementación Plan interconexión Red Pública de Servicios de Salud</t>
  </si>
  <si>
    <t>Seguimiento a la implementación del Manual de Identidad Hospitalaria</t>
  </si>
  <si>
    <t>4.1.3.3 Despliegue Plan de Responsabilidad Social Institucional SNS</t>
  </si>
  <si>
    <t>4.1.3.3.01</t>
  </si>
  <si>
    <t>Campaña de protección del Medio Ambiente (interna y externa)</t>
  </si>
  <si>
    <t>1.2.1.2.01</t>
  </si>
  <si>
    <t>Encuestas diarias de satisfacción de usuarios en la plataforma digital</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</si>
  <si>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</si>
  <si>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</si>
  <si>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</si>
  <si>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1.2.1.3.01</t>
  </si>
  <si>
    <t>1.2.2.1.01</t>
  </si>
  <si>
    <t xml:space="preserve">Diagnóstico situacional de proceso de hosteleria </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</si>
  <si>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</si>
  <si>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</si>
  <si>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</si>
  <si>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</si>
  <si>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</si>
  <si>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</si>
  <si>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</si>
  <si>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</si>
  <si>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</si>
  <si>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1.2.2.4.01</t>
  </si>
  <si>
    <t>Notificacion oportuna de las enfermedades bajo vigilancia epidemiologica</t>
  </si>
  <si>
    <t>1.2.2.5.01</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</si>
  <si>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</si>
  <si>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</si>
  <si>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</si>
  <si>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</si>
  <si>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</si>
  <si>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Elaboración de planes de mejora con la Metodologia de Gestión Productiva</t>
  </si>
  <si>
    <t xml:space="preserve">Ejecución de planes de mejora con la Metodologia de Gestión Productiva </t>
  </si>
  <si>
    <t>1.2.2.7.01</t>
  </si>
  <si>
    <t>Implementación de los planes de mejora elaborados acorde al monitoreo de todas las áreas incluidas en el informe</t>
  </si>
  <si>
    <t>1.2.2.7.02</t>
  </si>
  <si>
    <t>Gestión de la habilitación de todos los servicios que ofertan en el EESS</t>
  </si>
  <si>
    <t>1.2.2.7.03</t>
  </si>
  <si>
    <t>Supervisión del cumplimiento de los protocolos durante la atención clínica y quirúrgica a los usuarios de los servicios</t>
  </si>
  <si>
    <t xml:space="preserve">Reporte de producción de servicios </t>
  </si>
  <si>
    <t>Autoevaluación de los datos de producción de servicios</t>
  </si>
  <si>
    <t>4.1.2.1.01</t>
  </si>
  <si>
    <t>Auditoría de los expedientes clínicos</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</si>
  <si>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</si>
  <si>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</si>
  <si>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</si>
  <si>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</si>
  <si>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</si>
  <si>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</si>
  <si>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</si>
  <si>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1.1.5.1 Fortalecimiento  de los Servicios de Emergencias Médicas Hospitalarias para la asistencia eficiente, humanizada y de calidad</t>
  </si>
  <si>
    <t>1.1.5.1.01</t>
  </si>
  <si>
    <t xml:space="preserve">Implementación del Modelo hospitalario y flujos de Asistencia Emergencias y Urgencias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</si>
  <si>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</si>
  <si>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</si>
  <si>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</si>
  <si>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</si>
  <si>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</si>
  <si>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</si>
  <si>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</si>
  <si>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</si>
  <si>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</si>
  <si>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</si>
  <si>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</si>
  <si>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</si>
  <si>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</si>
  <si>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</si>
  <si>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</si>
  <si>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</si>
  <si>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</si>
  <si>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</si>
  <si>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</si>
  <si>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</si>
  <si>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</si>
  <si>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</si>
  <si>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</si>
  <si>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</si>
  <si>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</si>
  <si>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</si>
  <si>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</si>
  <si>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</si>
  <si>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</si>
  <si>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</si>
  <si>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</si>
  <si>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</si>
  <si>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1.1.5.2.10</t>
  </si>
  <si>
    <t>Socialización del procedimiento de notificación y traslado de casos sospechosos y confirmados COVID-19.</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</si>
  <si>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</si>
  <si>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</si>
  <si>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</si>
  <si>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</si>
  <si>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3.2.1.1 Programa de capacitación del CEAS</t>
  </si>
  <si>
    <t>3.2.1.1.01</t>
  </si>
  <si>
    <t>Ejecución Plan de Capacitación -2022</t>
  </si>
  <si>
    <t>3.2.1.1.02</t>
  </si>
  <si>
    <t xml:space="preserve">Seguimiento ejecución plan capacitación 2022 </t>
  </si>
  <si>
    <t>3.2.1.1.03</t>
  </si>
  <si>
    <t>Detección necesidades capacitación por departamento -Plan 2023.</t>
  </si>
  <si>
    <t>3.2.1.1.04</t>
  </si>
  <si>
    <t>Elaboración del Plan de Capacitación -2023</t>
  </si>
  <si>
    <t>Implementación del Proceso de Auditoría Médica</t>
  </si>
  <si>
    <t xml:space="preserve">Elaboración  de reporte y seguimiento  del personal  pasivo por enfermedad. </t>
  </si>
  <si>
    <t>1.1.2.1 Aumento de la provisión de servicios de salud sexual y reproductiva en la Red SNS</t>
  </si>
  <si>
    <t>1.1.2.1.01</t>
  </si>
  <si>
    <t>Seguimiento a la planificación post evento obstétrico  en las personas adolescentes.</t>
  </si>
  <si>
    <t>1.1.2.1.02</t>
  </si>
  <si>
    <t xml:space="preserve">Seguimiento a la mejora de la cobertura y del registro de la Planificacion Post Evento Obstetrico </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</si>
  <si>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</si>
  <si>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</si>
  <si>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</si>
  <si>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</si>
  <si>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Matriz Sala Situacional</t>
  </si>
  <si>
    <t xml:space="preserve">Capacitación del personal de nuevo ingreso en la Estrategia Código Rojo. </t>
  </si>
  <si>
    <t>Seguimiento a la implementacion de la Estrategia Código Rojo.</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</si>
  <si>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</si>
  <si>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</si>
  <si>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</si>
  <si>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</si>
  <si>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</si>
  <si>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Implementacion de la terapia de hipotermia en los Hospitales (HUMNSA, HMILLDM, HMRA)</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</si>
  <si>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</si>
  <si>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</si>
  <si>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</si>
  <si>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</si>
  <si>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1.1.4.2.02</t>
  </si>
  <si>
    <t>1.1.2.2.02</t>
  </si>
  <si>
    <t>1.1.2.2.03</t>
  </si>
  <si>
    <t>1.1.2.2.04</t>
  </si>
  <si>
    <t>1.1.2.2.05</t>
  </si>
  <si>
    <t>1.1.2.2.06</t>
  </si>
  <si>
    <t>1.1.2.2.07</t>
  </si>
  <si>
    <t>1.1.2.2.08</t>
  </si>
  <si>
    <t>1.1.2.2.09</t>
  </si>
  <si>
    <t>1.1.2.2.10</t>
  </si>
  <si>
    <t>1.1.2.2.11</t>
  </si>
  <si>
    <t>1.1.2.2.12</t>
  </si>
  <si>
    <t>1.1.2.2.13</t>
  </si>
  <si>
    <t>1.1.2.2.14</t>
  </si>
  <si>
    <t>Implementación de CCC (si está priorizado)</t>
  </si>
  <si>
    <t>Resolución aprobatoria</t>
  </si>
  <si>
    <t xml:space="preserve">Seguimiento a los indicadores comprometidos en la CCC </t>
  </si>
  <si>
    <t>Reporte de monitoreo indicadores CCC (plantilla de excel)</t>
  </si>
  <si>
    <t>Elaboración/actualización de autodiagnóstico CAF en el SRS</t>
  </si>
  <si>
    <t xml:space="preserve">Autodiagnóstico
</t>
  </si>
  <si>
    <t>Elaboración de plan de mejora CAF.</t>
  </si>
  <si>
    <t>Seguimiento al plan de mejora CAF.</t>
  </si>
  <si>
    <t>Informe de seguimiento</t>
  </si>
  <si>
    <t>Elaboración de Acuerdo de Evaluación Desempeño Institucional, alineado al plan de mejora CAF.</t>
  </si>
  <si>
    <t>Listas de asistencia de reuniones</t>
  </si>
  <si>
    <t xml:space="preserve">correos de seguimiento donde se impulse la carga de evidencias </t>
  </si>
  <si>
    <t xml:space="preserve">Listas de asistencia de reuniones </t>
  </si>
  <si>
    <t>Correos de seguimiento para logro o mejora de los resultados</t>
  </si>
  <si>
    <t xml:space="preserve">Lista de asistencia
</t>
  </si>
  <si>
    <t>Acta de reunión</t>
  </si>
  <si>
    <t>Monitoreo del POA 2022</t>
  </si>
  <si>
    <t>Matriz de Monitoreo interno</t>
  </si>
  <si>
    <t>1.1.1.6 Fortalecimiento de la gestión de los servicios Hospitalarios</t>
  </si>
  <si>
    <t>1.1.1.6.01</t>
  </si>
  <si>
    <t>1.1.1.6.02</t>
  </si>
  <si>
    <t>1.1.1.6.03</t>
  </si>
  <si>
    <t>1.1.4.2 Fortalecimiento de la gestión de los Servicios de Atención a las Infecciones de Transmision Sexual (ITS)</t>
  </si>
  <si>
    <t>1.1.5.2.09</t>
  </si>
  <si>
    <t>Reforzamiento y capacitación control de infecciones y manejo clínico COVID-19 para epidemiólogos facilitadores de los centros de salud a nivel nacional.</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</si>
  <si>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</si>
  <si>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</si>
  <si>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</si>
  <si>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1.2.1.3.02</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</si>
  <si>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</si>
  <si>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</si>
  <si>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</si>
  <si>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</si>
  <si>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</si>
  <si>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</si>
  <si>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1.2.2.4.02</t>
  </si>
  <si>
    <t>1.2.2.4.03</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</si>
  <si>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</si>
  <si>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</si>
  <si>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</si>
  <si>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</si>
  <si>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</si>
  <si>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</si>
  <si>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</si>
  <si>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</si>
  <si>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</si>
  <si>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</si>
  <si>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</si>
  <si>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</si>
  <si>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</si>
  <si>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</si>
  <si>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</si>
  <si>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</si>
  <si>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</si>
  <si>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</si>
  <si>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</si>
  <si>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</si>
  <si>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</si>
  <si>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</si>
  <si>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</si>
  <si>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</si>
  <si>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</si>
  <si>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</si>
  <si>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</si>
  <si>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</si>
  <si>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</si>
  <si>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</si>
  <si>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</si>
  <si>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</si>
  <si>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</si>
  <si>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</si>
  <si>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</si>
  <si>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</si>
  <si>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</si>
  <si>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</si>
  <si>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</si>
  <si>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</si>
  <si>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</si>
  <si>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</si>
  <si>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</si>
  <si>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</si>
  <si>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4.1.1.19.02</t>
  </si>
  <si>
    <t>4.1.1.19.03</t>
  </si>
  <si>
    <t>4.1.1.19.04</t>
  </si>
  <si>
    <t>4.1.1.19.05</t>
  </si>
  <si>
    <t>4.1.1.19.06</t>
  </si>
  <si>
    <t>4.1.1.20. Implementación programas desempeño hospitalario  (ranking hospitalario y Sismap Salud)</t>
  </si>
  <si>
    <t>4.1.1.20.01</t>
  </si>
  <si>
    <t>4.1.1.20.02</t>
  </si>
  <si>
    <t>4.1.1.22 Fortalecimiento de la Planificación Institucional,Monitoreo y Evaluacón</t>
  </si>
  <si>
    <t>4.1.1.22.01</t>
  </si>
  <si>
    <t>4.1.1.22.02</t>
  </si>
  <si>
    <t>4.1.1.22.03</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</si>
  <si>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</si>
  <si>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</si>
  <si>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</si>
  <si>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</si>
  <si>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</si>
  <si>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</si>
  <si>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</si>
  <si>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</si>
  <si>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</si>
  <si>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</si>
  <si>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</si>
  <si>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</si>
  <si>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</si>
  <si>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</si>
  <si>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</si>
  <si>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</si>
  <si>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</si>
  <si>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</si>
  <si>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</si>
  <si>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</si>
  <si>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4.1.1.5.03</t>
  </si>
  <si>
    <r>
      <t xml:space="preserve">Implementación de los lineamientos de Gestión documental en CEAS </t>
    </r>
    <r>
      <rPr>
        <sz val="10"/>
        <color rgb="FFFF0000"/>
        <rFont val="Calibri"/>
        <family val="2"/>
        <scheme val="minor"/>
      </rPr>
      <t>(Reynaldo Almanzar )</t>
    </r>
  </si>
  <si>
    <t>Implementación Plan interconexión en hospitales priorizados</t>
  </si>
  <si>
    <t>Seguimiento a la Implementación de Sismap Salud</t>
  </si>
  <si>
    <t>Area de Consulta</t>
  </si>
  <si>
    <t>Coordinacion Academica</t>
  </si>
  <si>
    <t xml:space="preserve">Comité de Mobilidad materna Extrema </t>
  </si>
  <si>
    <t xml:space="preserve">Gerencia Ginecologia </t>
  </si>
  <si>
    <t xml:space="preserve">Area de Consulta </t>
  </si>
  <si>
    <t>Gerencia de Neonatologia</t>
  </si>
  <si>
    <t>Gerencia de Epidemiologia</t>
  </si>
  <si>
    <t>Gerencia de Emergencia</t>
  </si>
  <si>
    <t>Gerencia de Atencion al Usuario</t>
  </si>
  <si>
    <t>Gerencia de Calidad</t>
  </si>
  <si>
    <t>Gerencia de Epimiologia</t>
  </si>
  <si>
    <t>Comite de Calidad en Salud</t>
  </si>
  <si>
    <t>Subdireccion Servicios Generales</t>
  </si>
  <si>
    <t>OAI</t>
  </si>
  <si>
    <t>Gerencia de Capacitacion</t>
  </si>
  <si>
    <t>Encargada de salud ocupacional</t>
  </si>
  <si>
    <t>Area compensacion y Beneficios</t>
  </si>
  <si>
    <t>Subdireccion Planificacion</t>
  </si>
  <si>
    <t>Subdireccion de Planificacion</t>
  </si>
  <si>
    <t>Gerencia de Mantenimiento</t>
  </si>
  <si>
    <t>Gerencia de Monitoreo/Unidad de Presupuesto</t>
  </si>
  <si>
    <t>Gerencia de Monitoreo y Evaluacion</t>
  </si>
  <si>
    <t>Gerencia de Contabilidad</t>
  </si>
  <si>
    <t>Gerencia de Tesoreria</t>
  </si>
  <si>
    <t>Gerencia de Auditoria Medica</t>
  </si>
  <si>
    <t>Gerencia de Facturacion</t>
  </si>
  <si>
    <t>Activo Fijo</t>
  </si>
  <si>
    <t>Direccion General</t>
  </si>
  <si>
    <t>Subdireccion Recursos Humanos</t>
  </si>
  <si>
    <t xml:space="preserve">Gerencia de Estadisticas y archivo </t>
  </si>
  <si>
    <t>Unidad de Presupuesto</t>
  </si>
  <si>
    <t>Subdireccion Operativa</t>
  </si>
  <si>
    <t>Subdirección Médica</t>
  </si>
  <si>
    <t xml:space="preserve">Gerencia de Relaciones Publicas </t>
  </si>
  <si>
    <t xml:space="preserve">Subdireccion Medica </t>
  </si>
  <si>
    <t xml:space="preserve">Gerencia de Relaciones Publicas  </t>
  </si>
  <si>
    <t>Autoevaluación en la metodol+E9:E55ogia de la Gestion Productiva de los Servicios de Salud</t>
  </si>
  <si>
    <t xml:space="preserve">Subdirector Operativo </t>
  </si>
  <si>
    <t xml:space="preserve">Gerencia de Obstetricia </t>
  </si>
  <si>
    <t xml:space="preserve">Gerencia de capacitacion </t>
  </si>
  <si>
    <t xml:space="preserve">Encargada de salud Ocupacional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</si>
</sst>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Calibri"/>
      <family val="2"/>
      <scheme val="minor"/>
    </font>
    <font>
      <sz val="10"/>
      <name val="Calibri"/>
      <family val="2"/>
      <scheme val="minor"/>
    </font>
    <font>
      <b/>
      <sz val="8"/>
      <name val="Calibri"/>
      <family val="2"/>
      <scheme val="minor"/>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color rgb="FF000000"/>
      <name val="Times New Roman"/>
      <family val="1"/>
    </font>
    <font>
      <b/>
      <sz val="10"/>
      <color rgb="FF000000"/>
      <name val="Times New Roman"/>
      <family val="1"/>
    </font>
    <font>
      <sz val="10"/>
      <color rgb="FF92D050"/>
      <name val="Calibri"/>
      <family val="2"/>
      <scheme val="minor"/>
    </font>
    <font>
      <sz val="10"/>
      <color indexed="8"/>
      <name val="Calibri"/>
      <family val="2"/>
    </font>
    <font>
      <sz val="9"/>
      <color indexed="81"/>
      <name val="Tahoma"/>
      <family val="2"/>
    </font>
    <font>
      <b/>
      <sz val="9"/>
      <color indexed="81"/>
      <name val="Tahoma"/>
      <family val="2"/>
    </font>
  </fonts>
  <fills count="34">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00B0F0"/>
        <bgColor indexed="64"/>
      </patternFill>
    </fill>
    <fill>
      <patternFill patternType="solid">
        <fgColor theme="3"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s>
  <cellStyleXfs count="15">
    <xf numFmtId="0" fontId="0" fillId="0" borderId="0"/>
    <xf numFmtId="43" fontId="6" fillId="0" borderId="0" applyFont="0" applyFill="0" applyBorder="0" applyAlignment="0" applyProtection="0"/>
    <xf numFmtId="0" fontId="6" fillId="0" borderId="0"/>
    <xf numFmtId="0" fontId="6" fillId="0" borderId="0"/>
    <xf numFmtId="0" fontId="5" fillId="0" borderId="0"/>
    <xf numFmtId="43" fontId="5"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0" fontId="2" fillId="0" borderId="0"/>
    <xf numFmtId="0" fontId="2" fillId="0" borderId="0"/>
    <xf numFmtId="0" fontId="2" fillId="0" borderId="0"/>
  </cellStyleXfs>
  <cellXfs count="244">
    <xf numFmtId="0" fontId="0" fillId="0" borderId="0" xfId="0"/>
    <xf numFmtId="0" fontId="10" fillId="5" borderId="0" xfId="0" applyFont="1" applyFill="1"/>
    <xf numFmtId="49" fontId="15" fillId="9" borderId="2" xfId="4" applyNumberFormat="1" applyFont="1" applyFill="1" applyBorder="1" applyAlignment="1">
      <alignment horizontal="left" vertical="center" wrapText="1"/>
    </xf>
    <xf numFmtId="49" fontId="15" fillId="9" borderId="2" xfId="4" applyNumberFormat="1" applyFont="1" applyFill="1" applyBorder="1" applyAlignment="1">
      <alignment horizontal="center" vertical="center" wrapText="1"/>
    </xf>
    <xf numFmtId="49" fontId="15" fillId="9" borderId="1" xfId="4" applyNumberFormat="1" applyFont="1" applyFill="1" applyBorder="1" applyAlignment="1">
      <alignment horizontal="center" vertical="center" wrapText="1"/>
    </xf>
    <xf numFmtId="0" fontId="16" fillId="0" borderId="2" xfId="4" applyFont="1" applyBorder="1" applyAlignment="1">
      <alignment horizontal="center" vertical="center" wrapText="1"/>
    </xf>
    <xf numFmtId="0" fontId="5" fillId="0" borderId="0" xfId="4" applyAlignment="1">
      <alignment horizontal="center" vertical="center" wrapText="1"/>
    </xf>
    <xf numFmtId="15" fontId="17" fillId="0" borderId="2" xfId="4" applyNumberFormat="1" applyFont="1" applyBorder="1" applyAlignment="1">
      <alignment horizontal="left" vertical="center" wrapText="1"/>
    </xf>
    <xf numFmtId="49" fontId="17" fillId="0" borderId="2" xfId="4" applyNumberFormat="1" applyFont="1" applyBorder="1" applyAlignment="1">
      <alignment horizontal="left" vertical="center" wrapText="1"/>
    </xf>
    <xf numFmtId="49" fontId="17" fillId="0" borderId="2" xfId="4" applyNumberFormat="1" applyFont="1" applyBorder="1" applyAlignment="1">
      <alignment horizontal="center" vertical="center" wrapText="1"/>
    </xf>
    <xf numFmtId="43" fontId="17" fillId="0" borderId="1" xfId="5" applyFont="1" applyBorder="1" applyAlignment="1">
      <alignment horizontal="right" vertical="center" wrapText="1"/>
    </xf>
    <xf numFmtId="0" fontId="16" fillId="0" borderId="2" xfId="4" applyFont="1" applyBorder="1" applyAlignment="1">
      <alignment horizontal="left" vertical="center" wrapText="1"/>
    </xf>
    <xf numFmtId="0" fontId="5" fillId="0" borderId="0" xfId="4" applyAlignment="1">
      <alignment vertical="center" wrapText="1"/>
    </xf>
    <xf numFmtId="49" fontId="17" fillId="10" borderId="2" xfId="4" applyNumberFormat="1" applyFont="1" applyFill="1" applyBorder="1" applyAlignment="1">
      <alignment horizontal="left" vertical="center" wrapText="1"/>
    </xf>
    <xf numFmtId="49" fontId="17" fillId="10" borderId="2" xfId="4" applyNumberFormat="1" applyFont="1" applyFill="1" applyBorder="1" applyAlignment="1">
      <alignment horizontal="center" vertical="center" wrapText="1"/>
    </xf>
    <xf numFmtId="43" fontId="17" fillId="10" borderId="1" xfId="5" applyFont="1" applyFill="1" applyBorder="1" applyAlignment="1">
      <alignment horizontal="right" vertical="center" wrapText="1"/>
    </xf>
    <xf numFmtId="0" fontId="16" fillId="10" borderId="2" xfId="4" applyFont="1" applyFill="1" applyBorder="1" applyAlignment="1">
      <alignment vertical="center" wrapText="1"/>
    </xf>
    <xf numFmtId="15" fontId="17" fillId="11" borderId="2" xfId="4" applyNumberFormat="1" applyFont="1" applyFill="1" applyBorder="1" applyAlignment="1">
      <alignment horizontal="left" vertical="center" wrapText="1"/>
    </xf>
    <xf numFmtId="49" fontId="17" fillId="11" borderId="2" xfId="4" applyNumberFormat="1" applyFont="1" applyFill="1" applyBorder="1" applyAlignment="1">
      <alignment horizontal="left" vertical="center" wrapText="1"/>
    </xf>
    <xf numFmtId="49" fontId="17" fillId="11" borderId="2" xfId="4" applyNumberFormat="1" applyFont="1" applyFill="1" applyBorder="1" applyAlignment="1">
      <alignment horizontal="center" vertical="center" wrapText="1"/>
    </xf>
    <xf numFmtId="43" fontId="17" fillId="11" borderId="1" xfId="5" applyFont="1" applyFill="1" applyBorder="1" applyAlignment="1">
      <alignment horizontal="right" vertical="center" wrapText="1"/>
    </xf>
    <xf numFmtId="0" fontId="16" fillId="11" borderId="2" xfId="4" applyFont="1" applyFill="1" applyBorder="1" applyAlignment="1">
      <alignment vertical="center" wrapText="1"/>
    </xf>
    <xf numFmtId="15" fontId="17" fillId="7" borderId="2" xfId="4" applyNumberFormat="1" applyFont="1" applyFill="1" applyBorder="1" applyAlignment="1">
      <alignment horizontal="left" vertical="center" wrapText="1"/>
    </xf>
    <xf numFmtId="49" fontId="17" fillId="7" borderId="2" xfId="4" applyNumberFormat="1" applyFont="1" applyFill="1" applyBorder="1" applyAlignment="1">
      <alignment horizontal="left" vertical="center" wrapText="1"/>
    </xf>
    <xf numFmtId="49" fontId="17" fillId="7" borderId="2" xfId="4" applyNumberFormat="1" applyFont="1" applyFill="1" applyBorder="1" applyAlignment="1">
      <alignment horizontal="center" vertical="center" wrapText="1"/>
    </xf>
    <xf numFmtId="43" fontId="17" fillId="7" borderId="1" xfId="5" applyFont="1" applyFill="1" applyBorder="1" applyAlignment="1">
      <alignment horizontal="right" vertical="center" wrapText="1"/>
    </xf>
    <xf numFmtId="0" fontId="16" fillId="7" borderId="2" xfId="4" applyFont="1" applyFill="1" applyBorder="1" applyAlignment="1">
      <alignment horizontal="left" vertical="center" wrapText="1"/>
    </xf>
    <xf numFmtId="15" fontId="17" fillId="12" borderId="2" xfId="4" applyNumberFormat="1" applyFont="1" applyFill="1" applyBorder="1" applyAlignment="1">
      <alignment horizontal="left" vertical="center" wrapText="1"/>
    </xf>
    <xf numFmtId="49" fontId="17" fillId="12" borderId="2" xfId="4" applyNumberFormat="1" applyFont="1" applyFill="1" applyBorder="1" applyAlignment="1">
      <alignment horizontal="left" vertical="center" wrapText="1"/>
    </xf>
    <xf numFmtId="49" fontId="17" fillId="12" borderId="2" xfId="4" applyNumberFormat="1" applyFont="1" applyFill="1" applyBorder="1" applyAlignment="1">
      <alignment horizontal="center" vertical="center" wrapText="1"/>
    </xf>
    <xf numFmtId="43" fontId="17" fillId="12" borderId="1" xfId="5" applyFont="1" applyFill="1" applyBorder="1" applyAlignment="1">
      <alignment horizontal="right" vertical="center" wrapText="1"/>
    </xf>
    <xf numFmtId="0" fontId="16" fillId="12" borderId="2" xfId="4" applyFont="1" applyFill="1" applyBorder="1" applyAlignment="1">
      <alignment vertical="center" wrapText="1"/>
    </xf>
    <xf numFmtId="15" fontId="17" fillId="13" borderId="2" xfId="4" applyNumberFormat="1" applyFont="1" applyFill="1" applyBorder="1" applyAlignment="1">
      <alignment horizontal="left" vertical="center" wrapText="1"/>
    </xf>
    <xf numFmtId="49" fontId="17" fillId="13" borderId="2" xfId="4" applyNumberFormat="1" applyFont="1" applyFill="1" applyBorder="1" applyAlignment="1">
      <alignment horizontal="left" vertical="center" wrapText="1"/>
    </xf>
    <xf numFmtId="49" fontId="17" fillId="13" borderId="2" xfId="4" applyNumberFormat="1" applyFont="1" applyFill="1" applyBorder="1" applyAlignment="1">
      <alignment horizontal="center" vertical="center" wrapText="1"/>
    </xf>
    <xf numFmtId="43" fontId="17" fillId="13" borderId="1" xfId="5" applyFont="1" applyFill="1" applyBorder="1" applyAlignment="1">
      <alignment horizontal="right" vertical="center" wrapText="1"/>
    </xf>
    <xf numFmtId="0" fontId="16" fillId="13" borderId="2" xfId="4" applyFont="1" applyFill="1" applyBorder="1" applyAlignment="1">
      <alignment horizontal="left" vertical="center" wrapText="1"/>
    </xf>
    <xf numFmtId="15" fontId="17" fillId="14" borderId="2" xfId="4" applyNumberFormat="1" applyFont="1" applyFill="1" applyBorder="1" applyAlignment="1">
      <alignment horizontal="left" vertical="center" wrapText="1"/>
    </xf>
    <xf numFmtId="49" fontId="17" fillId="14" borderId="2" xfId="4" applyNumberFormat="1" applyFont="1" applyFill="1" applyBorder="1" applyAlignment="1">
      <alignment horizontal="left" vertical="center" wrapText="1"/>
    </xf>
    <xf numFmtId="49" fontId="17" fillId="14" borderId="2" xfId="4" applyNumberFormat="1" applyFont="1" applyFill="1" applyBorder="1" applyAlignment="1">
      <alignment horizontal="center" vertical="center" wrapText="1"/>
    </xf>
    <xf numFmtId="43" fontId="17" fillId="14" borderId="1" xfId="5" applyFont="1" applyFill="1" applyBorder="1" applyAlignment="1">
      <alignment horizontal="right" vertical="center" wrapText="1"/>
    </xf>
    <xf numFmtId="0" fontId="16" fillId="14" borderId="2" xfId="4" applyFont="1" applyFill="1" applyBorder="1" applyAlignment="1">
      <alignment horizontal="left" vertical="center" wrapText="1"/>
    </xf>
    <xf numFmtId="15" fontId="17" fillId="15" borderId="2" xfId="4" applyNumberFormat="1" applyFont="1" applyFill="1" applyBorder="1" applyAlignment="1">
      <alignment horizontal="left" vertical="center" wrapText="1"/>
    </xf>
    <xf numFmtId="49" fontId="17" fillId="15" borderId="2" xfId="4" applyNumberFormat="1" applyFont="1" applyFill="1" applyBorder="1" applyAlignment="1">
      <alignment horizontal="left" vertical="center" wrapText="1"/>
    </xf>
    <xf numFmtId="49" fontId="17" fillId="15" borderId="2" xfId="4" applyNumberFormat="1" applyFont="1" applyFill="1" applyBorder="1" applyAlignment="1">
      <alignment horizontal="center" vertical="center" wrapText="1"/>
    </xf>
    <xf numFmtId="43" fontId="17" fillId="15" borderId="1" xfId="5" applyFont="1" applyFill="1" applyBorder="1" applyAlignment="1">
      <alignment horizontal="right" vertical="center" wrapText="1"/>
    </xf>
    <xf numFmtId="0" fontId="16" fillId="15" borderId="2" xfId="4" applyFont="1" applyFill="1" applyBorder="1" applyAlignment="1">
      <alignment horizontal="left" vertical="center" wrapText="1"/>
    </xf>
    <xf numFmtId="0" fontId="16" fillId="0" borderId="2" xfId="4" applyFont="1" applyBorder="1" applyAlignment="1">
      <alignment vertical="center" wrapText="1"/>
    </xf>
    <xf numFmtId="15" fontId="17" fillId="16" borderId="2" xfId="4" applyNumberFormat="1" applyFont="1" applyFill="1" applyBorder="1" applyAlignment="1">
      <alignment horizontal="left" vertical="center" wrapText="1"/>
    </xf>
    <xf numFmtId="49" fontId="17" fillId="16" borderId="2" xfId="4" applyNumberFormat="1" applyFont="1" applyFill="1" applyBorder="1" applyAlignment="1">
      <alignment horizontal="left" vertical="center" wrapText="1"/>
    </xf>
    <xf numFmtId="49" fontId="17" fillId="16" borderId="2" xfId="4" applyNumberFormat="1" applyFont="1" applyFill="1" applyBorder="1" applyAlignment="1">
      <alignment horizontal="center" vertical="center" wrapText="1"/>
    </xf>
    <xf numFmtId="43" fontId="17" fillId="16" borderId="1" xfId="5" applyFont="1" applyFill="1" applyBorder="1" applyAlignment="1">
      <alignment horizontal="right" vertical="center" wrapText="1"/>
    </xf>
    <xf numFmtId="0" fontId="16" fillId="16" borderId="2" xfId="4" applyFont="1" applyFill="1" applyBorder="1" applyAlignment="1">
      <alignment vertical="center" wrapText="1"/>
    </xf>
    <xf numFmtId="0" fontId="16" fillId="16" borderId="2" xfId="4" applyFont="1" applyFill="1" applyBorder="1" applyAlignment="1">
      <alignment horizontal="left" vertical="center" wrapText="1"/>
    </xf>
    <xf numFmtId="0" fontId="16" fillId="0" borderId="2" xfId="4" applyFont="1" applyBorder="1"/>
    <xf numFmtId="15" fontId="17" fillId="17" borderId="2" xfId="4" applyNumberFormat="1" applyFont="1" applyFill="1" applyBorder="1" applyAlignment="1">
      <alignment horizontal="left" vertical="center" wrapText="1"/>
    </xf>
    <xf numFmtId="49" fontId="17" fillId="17" borderId="2" xfId="4" applyNumberFormat="1" applyFont="1" applyFill="1" applyBorder="1" applyAlignment="1">
      <alignment horizontal="left" vertical="center" wrapText="1"/>
    </xf>
    <xf numFmtId="49" fontId="17" fillId="17" borderId="2" xfId="4" applyNumberFormat="1" applyFont="1" applyFill="1" applyBorder="1" applyAlignment="1">
      <alignment horizontal="center" vertical="center" wrapText="1"/>
    </xf>
    <xf numFmtId="43" fontId="17" fillId="17" borderId="1" xfId="5" applyFont="1" applyFill="1" applyBorder="1" applyAlignment="1">
      <alignment horizontal="right" vertical="center" wrapText="1"/>
    </xf>
    <xf numFmtId="0" fontId="16" fillId="17" borderId="2" xfId="4" applyFont="1" applyFill="1" applyBorder="1" applyAlignment="1">
      <alignment vertical="center" wrapText="1"/>
    </xf>
    <xf numFmtId="49" fontId="17" fillId="18" borderId="2" xfId="4" applyNumberFormat="1" applyFont="1" applyFill="1" applyBorder="1" applyAlignment="1">
      <alignment horizontal="left" vertical="center" wrapText="1"/>
    </xf>
    <xf numFmtId="49" fontId="17" fillId="18" borderId="2" xfId="4" applyNumberFormat="1" applyFont="1" applyFill="1" applyBorder="1" applyAlignment="1">
      <alignment horizontal="center" vertical="center" wrapText="1"/>
    </xf>
    <xf numFmtId="43" fontId="17" fillId="18" borderId="1" xfId="5" applyFont="1" applyFill="1" applyBorder="1" applyAlignment="1">
      <alignment horizontal="right" vertical="center" wrapText="1"/>
    </xf>
    <xf numFmtId="0" fontId="16" fillId="18" borderId="2" xfId="4" applyFont="1" applyFill="1" applyBorder="1" applyAlignment="1">
      <alignment horizontal="left" vertical="center" wrapText="1"/>
    </xf>
    <xf numFmtId="15" fontId="17" fillId="19" borderId="2" xfId="4" applyNumberFormat="1" applyFont="1" applyFill="1" applyBorder="1" applyAlignment="1">
      <alignment horizontal="left" vertical="center" wrapText="1"/>
    </xf>
    <xf numFmtId="49" fontId="17" fillId="19" borderId="2" xfId="4" applyNumberFormat="1" applyFont="1" applyFill="1" applyBorder="1" applyAlignment="1">
      <alignment horizontal="left" vertical="center" wrapText="1"/>
    </xf>
    <xf numFmtId="49" fontId="17" fillId="19" borderId="2" xfId="4" applyNumberFormat="1" applyFont="1" applyFill="1" applyBorder="1" applyAlignment="1">
      <alignment horizontal="center" vertical="center" wrapText="1"/>
    </xf>
    <xf numFmtId="43" fontId="17" fillId="19" borderId="1" xfId="5" applyFont="1" applyFill="1" applyBorder="1" applyAlignment="1">
      <alignment horizontal="right" vertical="center" wrapText="1"/>
    </xf>
    <xf numFmtId="0" fontId="16" fillId="19" borderId="2" xfId="4" applyFont="1" applyFill="1" applyBorder="1" applyAlignment="1">
      <alignment horizontal="left" vertical="center" wrapText="1"/>
    </xf>
    <xf numFmtId="15" fontId="17" fillId="19" borderId="2" xfId="4" applyNumberFormat="1" applyFont="1" applyFill="1" applyBorder="1" applyAlignment="1">
      <alignment horizontal="center" vertical="center" wrapText="1"/>
    </xf>
    <xf numFmtId="49" fontId="17" fillId="20" borderId="2" xfId="4" applyNumberFormat="1" applyFont="1" applyFill="1" applyBorder="1" applyAlignment="1">
      <alignment horizontal="left" vertical="center" wrapText="1"/>
    </xf>
    <xf numFmtId="49" fontId="17" fillId="20" borderId="2" xfId="4" applyNumberFormat="1" applyFont="1" applyFill="1" applyBorder="1" applyAlignment="1">
      <alignment horizontal="center" vertical="center" wrapText="1"/>
    </xf>
    <xf numFmtId="43" fontId="17" fillId="20" borderId="1" xfId="5" applyFont="1" applyFill="1" applyBorder="1" applyAlignment="1">
      <alignment horizontal="right" vertical="center" wrapText="1"/>
    </xf>
    <xf numFmtId="0" fontId="16" fillId="20" borderId="2" xfId="4" applyFont="1" applyFill="1" applyBorder="1" applyAlignment="1">
      <alignment horizontal="left" vertical="center" wrapText="1"/>
    </xf>
    <xf numFmtId="15" fontId="17" fillId="21" borderId="2" xfId="4" applyNumberFormat="1" applyFont="1" applyFill="1" applyBorder="1" applyAlignment="1">
      <alignment horizontal="left" vertical="center" wrapText="1"/>
    </xf>
    <xf numFmtId="49" fontId="17" fillId="21" borderId="2" xfId="4" applyNumberFormat="1" applyFont="1" applyFill="1" applyBorder="1" applyAlignment="1">
      <alignment horizontal="left" vertical="center" wrapText="1"/>
    </xf>
    <xf numFmtId="49" fontId="17" fillId="21" borderId="2" xfId="4" applyNumberFormat="1" applyFont="1" applyFill="1" applyBorder="1" applyAlignment="1">
      <alignment horizontal="center" vertical="center" wrapText="1"/>
    </xf>
    <xf numFmtId="43" fontId="17" fillId="21" borderId="1" xfId="5" applyFont="1" applyFill="1" applyBorder="1" applyAlignment="1">
      <alignment horizontal="right" vertical="center" wrapText="1"/>
    </xf>
    <xf numFmtId="0" fontId="16" fillId="21" borderId="2" xfId="4" applyFont="1" applyFill="1" applyBorder="1" applyAlignment="1">
      <alignment horizontal="left" vertical="center" wrapText="1"/>
    </xf>
    <xf numFmtId="15" fontId="17" fillId="22" borderId="2" xfId="4" applyNumberFormat="1" applyFont="1" applyFill="1" applyBorder="1" applyAlignment="1">
      <alignment horizontal="left" vertical="center" wrapText="1"/>
    </xf>
    <xf numFmtId="49" fontId="17" fillId="22" borderId="2" xfId="4" applyNumberFormat="1" applyFont="1" applyFill="1" applyBorder="1" applyAlignment="1">
      <alignment horizontal="left" vertical="center" wrapText="1"/>
    </xf>
    <xf numFmtId="49" fontId="17" fillId="22" borderId="2" xfId="4" applyNumberFormat="1" applyFont="1" applyFill="1" applyBorder="1" applyAlignment="1">
      <alignment horizontal="center" vertical="center" wrapText="1"/>
    </xf>
    <xf numFmtId="43" fontId="17" fillId="22" borderId="1" xfId="5" applyFont="1" applyFill="1" applyBorder="1" applyAlignment="1">
      <alignment horizontal="right" vertical="center" wrapText="1"/>
    </xf>
    <xf numFmtId="0" fontId="16" fillId="22" borderId="2" xfId="4" applyFont="1" applyFill="1" applyBorder="1" applyAlignment="1">
      <alignment horizontal="left" vertical="center" wrapText="1"/>
    </xf>
    <xf numFmtId="49" fontId="18" fillId="22" borderId="2" xfId="4" applyNumberFormat="1" applyFont="1" applyFill="1" applyBorder="1" applyAlignment="1">
      <alignment horizontal="center" vertical="center" wrapText="1"/>
    </xf>
    <xf numFmtId="43" fontId="18" fillId="22" borderId="1" xfId="5" applyFont="1" applyFill="1" applyBorder="1" applyAlignment="1">
      <alignment horizontal="right" vertical="center" wrapText="1"/>
    </xf>
    <xf numFmtId="0" fontId="18" fillId="22" borderId="2" xfId="4" applyFont="1" applyFill="1" applyBorder="1" applyAlignment="1">
      <alignment horizontal="left" vertical="center" wrapText="1"/>
    </xf>
    <xf numFmtId="15" fontId="17" fillId="23" borderId="2" xfId="4" applyNumberFormat="1" applyFont="1" applyFill="1" applyBorder="1" applyAlignment="1">
      <alignment horizontal="left" vertical="center" wrapText="1"/>
    </xf>
    <xf numFmtId="49" fontId="17" fillId="23" borderId="2" xfId="4" applyNumberFormat="1" applyFont="1" applyFill="1" applyBorder="1" applyAlignment="1">
      <alignment horizontal="left" vertical="center" wrapText="1"/>
    </xf>
    <xf numFmtId="49" fontId="17" fillId="23" borderId="2" xfId="4" applyNumberFormat="1" applyFont="1" applyFill="1" applyBorder="1" applyAlignment="1">
      <alignment horizontal="center" vertical="center" wrapText="1"/>
    </xf>
    <xf numFmtId="43" fontId="17" fillId="23" borderId="1" xfId="5" applyFont="1" applyFill="1" applyBorder="1" applyAlignment="1">
      <alignment horizontal="right" vertical="center" wrapText="1"/>
    </xf>
    <xf numFmtId="0" fontId="16" fillId="23" borderId="2" xfId="4" applyFont="1" applyFill="1" applyBorder="1" applyAlignment="1">
      <alignment horizontal="left" vertical="center" wrapText="1"/>
    </xf>
    <xf numFmtId="15" fontId="17" fillId="8" borderId="2" xfId="4" applyNumberFormat="1" applyFont="1" applyFill="1" applyBorder="1" applyAlignment="1">
      <alignment horizontal="left" vertical="center" wrapText="1"/>
    </xf>
    <xf numFmtId="49" fontId="17" fillId="8" borderId="2" xfId="4" applyNumberFormat="1" applyFont="1" applyFill="1" applyBorder="1" applyAlignment="1">
      <alignment horizontal="left" vertical="center" wrapText="1"/>
    </xf>
    <xf numFmtId="49" fontId="17" fillId="8" borderId="2" xfId="4" applyNumberFormat="1" applyFont="1" applyFill="1" applyBorder="1" applyAlignment="1">
      <alignment horizontal="center" vertical="center" wrapText="1"/>
    </xf>
    <xf numFmtId="43" fontId="17" fillId="8" borderId="1" xfId="5" applyFont="1" applyFill="1" applyBorder="1" applyAlignment="1">
      <alignment horizontal="right" vertical="center" wrapText="1"/>
    </xf>
    <xf numFmtId="0" fontId="16" fillId="8" borderId="2" xfId="4" applyFont="1" applyFill="1" applyBorder="1" applyAlignment="1">
      <alignment vertical="center" wrapText="1"/>
    </xf>
    <xf numFmtId="0" fontId="16" fillId="8" borderId="2" xfId="4" applyFont="1" applyFill="1" applyBorder="1" applyAlignment="1">
      <alignment horizontal="left" vertical="center" wrapText="1"/>
    </xf>
    <xf numFmtId="49" fontId="18" fillId="23" borderId="2" xfId="4" applyNumberFormat="1" applyFont="1" applyFill="1" applyBorder="1" applyAlignment="1">
      <alignment horizontal="center" vertical="center" wrapText="1"/>
    </xf>
    <xf numFmtId="43" fontId="18" fillId="23" borderId="1" xfId="5" applyFont="1" applyFill="1" applyBorder="1" applyAlignment="1">
      <alignment horizontal="right" vertical="center" wrapText="1"/>
    </xf>
    <xf numFmtId="0" fontId="18" fillId="23" borderId="2" xfId="4" applyFont="1" applyFill="1" applyBorder="1" applyAlignment="1">
      <alignment horizontal="left" vertical="center" wrapText="1"/>
    </xf>
    <xf numFmtId="49" fontId="18" fillId="23" borderId="2" xfId="4" applyNumberFormat="1" applyFont="1" applyFill="1" applyBorder="1" applyAlignment="1">
      <alignment horizontal="left" vertical="center" wrapText="1"/>
    </xf>
    <xf numFmtId="15" fontId="17" fillId="24" borderId="2" xfId="4" applyNumberFormat="1" applyFont="1" applyFill="1" applyBorder="1" applyAlignment="1">
      <alignment horizontal="left" vertical="center" wrapText="1"/>
    </xf>
    <xf numFmtId="49" fontId="17" fillId="24" borderId="2" xfId="4" applyNumberFormat="1" applyFont="1" applyFill="1" applyBorder="1" applyAlignment="1">
      <alignment horizontal="left" vertical="center" wrapText="1"/>
    </xf>
    <xf numFmtId="49" fontId="17" fillId="24" borderId="2" xfId="4" applyNumberFormat="1" applyFont="1" applyFill="1" applyBorder="1" applyAlignment="1">
      <alignment horizontal="center" vertical="center" wrapText="1"/>
    </xf>
    <xf numFmtId="43" fontId="17" fillId="24" borderId="1" xfId="5" applyFont="1" applyFill="1" applyBorder="1" applyAlignment="1">
      <alignment horizontal="right" vertical="center" wrapText="1"/>
    </xf>
    <xf numFmtId="0" fontId="16" fillId="24" borderId="2" xfId="4" applyFont="1" applyFill="1" applyBorder="1" applyAlignment="1">
      <alignment vertical="center" wrapText="1"/>
    </xf>
    <xf numFmtId="15" fontId="17" fillId="25" borderId="2" xfId="4" applyNumberFormat="1" applyFont="1" applyFill="1" applyBorder="1" applyAlignment="1">
      <alignment horizontal="left" vertical="center" wrapText="1"/>
    </xf>
    <xf numFmtId="49" fontId="17" fillId="25" borderId="2" xfId="4" applyNumberFormat="1" applyFont="1" applyFill="1" applyBorder="1" applyAlignment="1">
      <alignment horizontal="left" vertical="center" wrapText="1"/>
    </xf>
    <xf numFmtId="49" fontId="17" fillId="25" borderId="2" xfId="4" applyNumberFormat="1" applyFont="1" applyFill="1" applyBorder="1" applyAlignment="1">
      <alignment horizontal="center" vertical="center" wrapText="1"/>
    </xf>
    <xf numFmtId="43" fontId="17" fillId="25" borderId="1" xfId="5" applyFont="1" applyFill="1" applyBorder="1" applyAlignment="1">
      <alignment horizontal="right" vertical="center" wrapText="1"/>
    </xf>
    <xf numFmtId="0" fontId="16" fillId="25" borderId="2" xfId="4" applyFont="1" applyFill="1" applyBorder="1" applyAlignment="1">
      <alignment vertical="center" wrapText="1"/>
    </xf>
    <xf numFmtId="15" fontId="17" fillId="26" borderId="2" xfId="4" applyNumberFormat="1" applyFont="1" applyFill="1" applyBorder="1" applyAlignment="1">
      <alignment horizontal="left" vertical="center" wrapText="1"/>
    </xf>
    <xf numFmtId="49" fontId="17" fillId="26" borderId="2" xfId="4" applyNumberFormat="1" applyFont="1" applyFill="1" applyBorder="1" applyAlignment="1">
      <alignment horizontal="left" vertical="center" wrapText="1"/>
    </xf>
    <xf numFmtId="49" fontId="17" fillId="26" borderId="2" xfId="4" applyNumberFormat="1" applyFont="1" applyFill="1" applyBorder="1" applyAlignment="1">
      <alignment horizontal="center" vertical="center" wrapText="1"/>
    </xf>
    <xf numFmtId="43" fontId="17" fillId="26" borderId="1" xfId="5" applyFont="1" applyFill="1" applyBorder="1" applyAlignment="1">
      <alignment horizontal="right" vertical="center" wrapText="1"/>
    </xf>
    <xf numFmtId="0" fontId="16" fillId="26" borderId="2" xfId="4" applyFont="1" applyFill="1" applyBorder="1" applyAlignment="1">
      <alignment horizontal="left" vertical="center" wrapText="1"/>
    </xf>
    <xf numFmtId="15" fontId="17" fillId="27" borderId="2" xfId="4" applyNumberFormat="1" applyFont="1" applyFill="1" applyBorder="1" applyAlignment="1">
      <alignment horizontal="left" vertical="center" wrapText="1"/>
    </xf>
    <xf numFmtId="49" fontId="17" fillId="27" borderId="2" xfId="4" applyNumberFormat="1" applyFont="1" applyFill="1" applyBorder="1" applyAlignment="1">
      <alignment horizontal="left" vertical="center" wrapText="1"/>
    </xf>
    <xf numFmtId="49" fontId="17" fillId="27" borderId="2" xfId="4" applyNumberFormat="1" applyFont="1" applyFill="1" applyBorder="1" applyAlignment="1">
      <alignment horizontal="center" vertical="center" wrapText="1"/>
    </xf>
    <xf numFmtId="43" fontId="17" fillId="27" borderId="1" xfId="5" applyFont="1" applyFill="1" applyBorder="1" applyAlignment="1">
      <alignment horizontal="right" vertical="center" wrapText="1"/>
    </xf>
    <xf numFmtId="0" fontId="16" fillId="27" borderId="2" xfId="4" applyFont="1" applyFill="1" applyBorder="1" applyAlignment="1">
      <alignment vertical="center" wrapText="1"/>
    </xf>
    <xf numFmtId="0" fontId="16" fillId="28" borderId="2" xfId="4" applyFont="1" applyFill="1" applyBorder="1" applyAlignment="1">
      <alignment horizontal="left"/>
    </xf>
    <xf numFmtId="49" fontId="17" fillId="28" borderId="2" xfId="4" applyNumberFormat="1" applyFont="1" applyFill="1" applyBorder="1" applyAlignment="1">
      <alignment horizontal="left" vertical="center" wrapText="1"/>
    </xf>
    <xf numFmtId="49" fontId="17" fillId="28" borderId="2" xfId="4" applyNumberFormat="1" applyFont="1" applyFill="1" applyBorder="1" applyAlignment="1">
      <alignment horizontal="center" vertical="center" wrapText="1"/>
    </xf>
    <xf numFmtId="43" fontId="17" fillId="28" borderId="1" xfId="5" applyFont="1" applyFill="1" applyBorder="1" applyAlignment="1">
      <alignment horizontal="right" vertical="center" wrapText="1"/>
    </xf>
    <xf numFmtId="0" fontId="16" fillId="28" borderId="2" xfId="4" applyFont="1" applyFill="1" applyBorder="1" applyAlignment="1">
      <alignment vertical="center" wrapText="1"/>
    </xf>
    <xf numFmtId="15" fontId="17" fillId="29" borderId="2" xfId="4" applyNumberFormat="1" applyFont="1" applyFill="1" applyBorder="1" applyAlignment="1">
      <alignment horizontal="left" vertical="center" wrapText="1"/>
    </xf>
    <xf numFmtId="49" fontId="17" fillId="29" borderId="2" xfId="4" applyNumberFormat="1" applyFont="1" applyFill="1" applyBorder="1" applyAlignment="1">
      <alignment horizontal="left" vertical="center" wrapText="1"/>
    </xf>
    <xf numFmtId="49" fontId="17" fillId="29" borderId="2" xfId="4" applyNumberFormat="1" applyFont="1" applyFill="1" applyBorder="1" applyAlignment="1">
      <alignment horizontal="center" vertical="center" wrapText="1"/>
    </xf>
    <xf numFmtId="43" fontId="17" fillId="29" borderId="1" xfId="5" applyFont="1" applyFill="1" applyBorder="1" applyAlignment="1">
      <alignment horizontal="right" vertical="center" wrapText="1"/>
    </xf>
    <xf numFmtId="0" fontId="16" fillId="29" borderId="2" xfId="4" applyFont="1" applyFill="1" applyBorder="1" applyAlignment="1">
      <alignment vertical="center" wrapText="1"/>
    </xf>
    <xf numFmtId="49" fontId="18" fillId="29" borderId="2" xfId="4" applyNumberFormat="1" applyFont="1" applyFill="1" applyBorder="1" applyAlignment="1">
      <alignment horizontal="left" vertical="center" wrapText="1"/>
    </xf>
    <xf numFmtId="49" fontId="18" fillId="29" borderId="2" xfId="4" applyNumberFormat="1" applyFont="1" applyFill="1" applyBorder="1" applyAlignment="1">
      <alignment horizontal="center" vertical="center" wrapText="1"/>
    </xf>
    <xf numFmtId="43" fontId="18" fillId="29" borderId="1" xfId="5" applyFont="1" applyFill="1" applyBorder="1" applyAlignment="1">
      <alignment horizontal="right" vertical="center" wrapText="1"/>
    </xf>
    <xf numFmtId="0" fontId="16" fillId="29" borderId="2" xfId="4" applyFont="1" applyFill="1" applyBorder="1" applyAlignment="1">
      <alignment horizontal="left" vertical="center" wrapText="1"/>
    </xf>
    <xf numFmtId="0" fontId="16" fillId="30" borderId="2" xfId="4" applyFont="1" applyFill="1" applyBorder="1" applyAlignment="1">
      <alignment wrapText="1"/>
    </xf>
    <xf numFmtId="49" fontId="17" fillId="30" borderId="2" xfId="4" applyNumberFormat="1" applyFont="1" applyFill="1" applyBorder="1" applyAlignment="1">
      <alignment horizontal="left" vertical="center" wrapText="1"/>
    </xf>
    <xf numFmtId="49" fontId="17" fillId="30" borderId="2" xfId="4" applyNumberFormat="1" applyFont="1" applyFill="1" applyBorder="1" applyAlignment="1">
      <alignment horizontal="center" vertical="center" wrapText="1"/>
    </xf>
    <xf numFmtId="43" fontId="17" fillId="30" borderId="1" xfId="5" applyFont="1" applyFill="1" applyBorder="1" applyAlignment="1">
      <alignment horizontal="right" vertical="center" wrapText="1"/>
    </xf>
    <xf numFmtId="0" fontId="16" fillId="30" borderId="2" xfId="4" applyFont="1" applyFill="1" applyBorder="1" applyAlignment="1">
      <alignment horizontal="left" vertical="center" wrapText="1"/>
    </xf>
    <xf numFmtId="0" fontId="16" fillId="31" borderId="2" xfId="4" applyFont="1" applyFill="1" applyBorder="1" applyAlignment="1">
      <alignment horizontal="left"/>
    </xf>
    <xf numFmtId="49" fontId="17" fillId="31" borderId="2" xfId="4" applyNumberFormat="1" applyFont="1" applyFill="1" applyBorder="1" applyAlignment="1">
      <alignment horizontal="left" vertical="center" wrapText="1"/>
    </xf>
    <xf numFmtId="49" fontId="17" fillId="31" borderId="2" xfId="4" applyNumberFormat="1" applyFont="1" applyFill="1" applyBorder="1" applyAlignment="1">
      <alignment horizontal="center" vertical="center" wrapText="1"/>
    </xf>
    <xf numFmtId="43" fontId="17" fillId="31" borderId="1" xfId="5" applyFont="1" applyFill="1" applyBorder="1" applyAlignment="1">
      <alignment horizontal="right" vertical="center" wrapText="1"/>
    </xf>
    <xf numFmtId="0" fontId="16" fillId="31" borderId="2" xfId="4" applyFont="1" applyFill="1" applyBorder="1" applyAlignment="1">
      <alignment vertical="center" wrapText="1"/>
    </xf>
    <xf numFmtId="15" fontId="17" fillId="32" borderId="2" xfId="4" applyNumberFormat="1" applyFont="1" applyFill="1" applyBorder="1" applyAlignment="1">
      <alignment horizontal="left" vertical="center" wrapText="1"/>
    </xf>
    <xf numFmtId="49" fontId="17" fillId="32" borderId="2" xfId="4" applyNumberFormat="1" applyFont="1" applyFill="1" applyBorder="1" applyAlignment="1">
      <alignment horizontal="left" vertical="center" wrapText="1"/>
    </xf>
    <xf numFmtId="49" fontId="17" fillId="32" borderId="2" xfId="4" applyNumberFormat="1" applyFont="1" applyFill="1" applyBorder="1" applyAlignment="1">
      <alignment horizontal="center" vertical="center" wrapText="1"/>
    </xf>
    <xf numFmtId="43" fontId="17" fillId="32" borderId="1" xfId="5" applyFont="1" applyFill="1" applyBorder="1" applyAlignment="1">
      <alignment horizontal="right" vertical="center" wrapText="1"/>
    </xf>
    <xf numFmtId="0" fontId="16" fillId="32" borderId="2" xfId="4" applyFont="1" applyFill="1" applyBorder="1" applyAlignment="1">
      <alignment vertical="center" wrapText="1"/>
    </xf>
    <xf numFmtId="49" fontId="17" fillId="32" borderId="1" xfId="4" applyNumberFormat="1" applyFont="1" applyFill="1" applyBorder="1" applyAlignment="1">
      <alignment horizontal="right" vertical="center" wrapText="1"/>
    </xf>
    <xf numFmtId="43" fontId="17" fillId="32" borderId="2" xfId="5" applyFont="1" applyFill="1" applyBorder="1" applyAlignment="1">
      <alignment horizontal="left" vertical="center" wrapText="1"/>
    </xf>
    <xf numFmtId="0" fontId="16" fillId="32" borderId="1" xfId="4" applyFont="1" applyFill="1" applyBorder="1" applyAlignment="1">
      <alignment vertical="center" wrapText="1"/>
    </xf>
    <xf numFmtId="15" fontId="17" fillId="3" borderId="2" xfId="4" applyNumberFormat="1" applyFont="1" applyFill="1" applyBorder="1" applyAlignment="1">
      <alignment horizontal="left" vertical="center" wrapText="1"/>
    </xf>
    <xf numFmtId="49" fontId="17" fillId="3" borderId="2" xfId="4" applyNumberFormat="1" applyFont="1" applyFill="1" applyBorder="1" applyAlignment="1">
      <alignment horizontal="left" vertical="center" wrapText="1"/>
    </xf>
    <xf numFmtId="49" fontId="17" fillId="3" borderId="2" xfId="4" applyNumberFormat="1" applyFont="1" applyFill="1" applyBorder="1" applyAlignment="1">
      <alignment horizontal="center" vertical="center" wrapText="1"/>
    </xf>
    <xf numFmtId="43" fontId="17" fillId="3" borderId="1" xfId="5" applyFont="1" applyFill="1" applyBorder="1" applyAlignment="1">
      <alignment horizontal="right" vertical="center" wrapText="1"/>
    </xf>
    <xf numFmtId="0" fontId="16" fillId="3" borderId="2" xfId="4" applyFont="1" applyFill="1" applyBorder="1" applyAlignment="1">
      <alignment vertical="center" wrapText="1"/>
    </xf>
    <xf numFmtId="49" fontId="17" fillId="3" borderId="3" xfId="4" applyNumberFormat="1" applyFont="1" applyFill="1" applyBorder="1" applyAlignment="1">
      <alignment horizontal="left" vertical="center" wrapText="1"/>
    </xf>
    <xf numFmtId="49" fontId="17" fillId="3" borderId="3" xfId="4" applyNumberFormat="1" applyFont="1" applyFill="1" applyBorder="1" applyAlignment="1">
      <alignment horizontal="center" vertical="center" wrapText="1"/>
    </xf>
    <xf numFmtId="43" fontId="17" fillId="3" borderId="4" xfId="5" applyFont="1" applyFill="1" applyBorder="1" applyAlignment="1">
      <alignment horizontal="right" vertical="center" wrapText="1"/>
    </xf>
    <xf numFmtId="0" fontId="11" fillId="0" borderId="0" xfId="6" applyFont="1"/>
    <xf numFmtId="0" fontId="4" fillId="0" borderId="0" xfId="6"/>
    <xf numFmtId="0" fontId="16" fillId="0" borderId="0" xfId="4" applyFont="1" applyAlignment="1">
      <alignment vertical="center" wrapText="1"/>
    </xf>
    <xf numFmtId="0" fontId="4" fillId="0" borderId="0" xfId="6" applyAlignment="1">
      <alignment horizontal="left"/>
    </xf>
    <xf numFmtId="0" fontId="16" fillId="0" borderId="0" xfId="4" applyFont="1" applyAlignment="1">
      <alignment horizontal="center" vertical="center" wrapText="1"/>
    </xf>
    <xf numFmtId="0" fontId="16" fillId="0" borderId="0" xfId="4" applyFont="1" applyAlignment="1">
      <alignment horizontal="left" vertical="center" wrapText="1"/>
    </xf>
    <xf numFmtId="0" fontId="16" fillId="0" borderId="0" xfId="4" applyFont="1" applyBorder="1" applyAlignment="1">
      <alignment vertical="center" wrapText="1"/>
    </xf>
    <xf numFmtId="0" fontId="19" fillId="5" borderId="0" xfId="6" applyFont="1" applyFill="1"/>
    <xf numFmtId="0" fontId="20" fillId="5" borderId="0" xfId="6" applyFont="1" applyFill="1"/>
    <xf numFmtId="49" fontId="19" fillId="5" borderId="0" xfId="6" applyNumberFormat="1" applyFont="1" applyFill="1"/>
    <xf numFmtId="0" fontId="10" fillId="5" borderId="0" xfId="6" applyFont="1" applyFill="1"/>
    <xf numFmtId="0" fontId="21" fillId="5" borderId="0" xfId="6" applyFont="1" applyFill="1"/>
    <xf numFmtId="0" fontId="12" fillId="5" borderId="0" xfId="6" applyFont="1" applyFill="1"/>
    <xf numFmtId="0" fontId="12" fillId="5" borderId="0" xfId="0" applyFont="1" applyFill="1"/>
    <xf numFmtId="0" fontId="22" fillId="33" borderId="2" xfId="0" applyFont="1" applyFill="1" applyBorder="1" applyAlignment="1">
      <alignment horizontal="left" vertical="center" wrapText="1"/>
    </xf>
    <xf numFmtId="0" fontId="22" fillId="33" borderId="2" xfId="0" applyFont="1" applyFill="1" applyBorder="1" applyAlignment="1">
      <alignment horizontal="center" vertical="center"/>
    </xf>
    <xf numFmtId="0" fontId="23" fillId="33" borderId="2" xfId="0" applyFont="1" applyFill="1" applyBorder="1" applyAlignment="1">
      <alignment horizontal="center" vertical="center"/>
    </xf>
    <xf numFmtId="0" fontId="22" fillId="5" borderId="2" xfId="0" applyFont="1" applyFill="1" applyBorder="1" applyAlignment="1">
      <alignment horizontal="left" vertical="center" wrapText="1"/>
    </xf>
    <xf numFmtId="0" fontId="22" fillId="5" borderId="2" xfId="0" applyFont="1" applyFill="1" applyBorder="1" applyAlignment="1">
      <alignment horizontal="center" vertical="center"/>
    </xf>
    <xf numFmtId="0" fontId="8" fillId="33" borderId="2" xfId="0" applyFont="1" applyFill="1" applyBorder="1" applyAlignment="1">
      <alignment horizontal="center" vertical="center"/>
    </xf>
    <xf numFmtId="0" fontId="8" fillId="5" borderId="2" xfId="0" applyFont="1" applyFill="1" applyBorder="1" applyAlignment="1">
      <alignment horizontal="center" vertical="center"/>
    </xf>
    <xf numFmtId="0" fontId="11" fillId="0" borderId="2" xfId="0" applyFont="1" applyBorder="1"/>
    <xf numFmtId="0" fontId="24" fillId="0" borderId="2" xfId="0" applyFont="1" applyBorder="1"/>
    <xf numFmtId="0" fontId="24" fillId="0" borderId="2" xfId="0" applyFont="1" applyBorder="1" applyAlignment="1">
      <alignment horizontal="center" vertical="center"/>
    </xf>
    <xf numFmtId="0" fontId="24" fillId="0" borderId="2" xfId="0" applyFont="1" applyBorder="1" applyAlignment="1">
      <alignment horizontal="left" vertical="center" wrapText="1"/>
    </xf>
    <xf numFmtId="0" fontId="21" fillId="5" borderId="0" xfId="0" applyFont="1" applyFill="1"/>
    <xf numFmtId="0" fontId="19" fillId="5" borderId="0" xfId="0" applyFont="1" applyFill="1"/>
    <xf numFmtId="0" fontId="20" fillId="5" borderId="0" xfId="0" applyFont="1" applyFill="1"/>
    <xf numFmtId="0" fontId="25" fillId="5" borderId="0" xfId="6" applyFont="1" applyFill="1"/>
    <xf numFmtId="0" fontId="25" fillId="5" borderId="0" xfId="0" applyFont="1" applyFill="1"/>
    <xf numFmtId="0" fontId="26" fillId="5" borderId="0" xfId="0" applyFont="1" applyFill="1"/>
    <xf numFmtId="0" fontId="7" fillId="6" borderId="2" xfId="0" applyFont="1" applyFill="1" applyBorder="1" applyAlignment="1">
      <alignment horizontal="center" vertical="center" wrapText="1"/>
    </xf>
    <xf numFmtId="0" fontId="20" fillId="5" borderId="0" xfId="0" applyFont="1" applyFill="1" applyBorder="1"/>
    <xf numFmtId="0" fontId="8" fillId="5" borderId="0" xfId="0" applyFont="1" applyFill="1" applyBorder="1"/>
    <xf numFmtId="0" fontId="8" fillId="5" borderId="0" xfId="0" applyFont="1" applyFill="1"/>
    <xf numFmtId="0" fontId="27" fillId="0" borderId="2" xfId="0" applyFont="1" applyBorder="1" applyAlignment="1">
      <alignment horizontal="left" vertical="center" wrapText="1"/>
    </xf>
    <xf numFmtId="0" fontId="20" fillId="5" borderId="0" xfId="6" applyFont="1" applyFill="1" applyAlignment="1">
      <alignment wrapText="1"/>
    </xf>
    <xf numFmtId="0" fontId="22" fillId="33"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0" fillId="5" borderId="0" xfId="0" applyFont="1" applyFill="1" applyAlignment="1">
      <alignment wrapText="1"/>
    </xf>
    <xf numFmtId="0" fontId="26" fillId="5" borderId="2" xfId="0" applyFont="1" applyFill="1" applyBorder="1" applyAlignment="1">
      <alignment horizontal="left" vertical="center" wrapText="1"/>
    </xf>
    <xf numFmtId="0" fontId="26" fillId="33" borderId="2" xfId="0" applyFont="1" applyFill="1" applyBorder="1" applyAlignment="1">
      <alignment horizontal="left" vertical="center" wrapText="1"/>
    </xf>
    <xf numFmtId="0" fontId="27" fillId="0" borderId="2" xfId="0" applyFont="1" applyBorder="1" applyAlignment="1">
      <alignment horizontal="center" vertical="center"/>
    </xf>
    <xf numFmtId="0" fontId="27" fillId="0" borderId="2" xfId="0" applyFont="1" applyBorder="1" applyAlignment="1">
      <alignment horizontal="left"/>
    </xf>
    <xf numFmtId="0" fontId="27" fillId="0" borderId="2" xfId="0" applyFont="1" applyBorder="1" applyAlignment="1">
      <alignment vertical="center"/>
    </xf>
    <xf numFmtId="0" fontId="27" fillId="0" borderId="0" xfId="0" applyFont="1" applyAlignment="1">
      <alignment horizontal="left"/>
    </xf>
    <xf numFmtId="0" fontId="22" fillId="33" borderId="2" xfId="0" applyFont="1" applyFill="1" applyBorder="1" applyAlignment="1">
      <alignment vertical="center" wrapText="1"/>
    </xf>
    <xf numFmtId="0" fontId="23" fillId="5" borderId="2" xfId="0" applyFont="1" applyFill="1" applyBorder="1" applyAlignment="1">
      <alignment horizontal="center" vertical="center"/>
    </xf>
    <xf numFmtId="0" fontId="8" fillId="5" borderId="2" xfId="0" applyFont="1" applyFill="1" applyBorder="1" applyAlignment="1">
      <alignment horizontal="left" vertical="center" wrapText="1"/>
    </xf>
    <xf numFmtId="0" fontId="7" fillId="5" borderId="2" xfId="0" applyFont="1" applyFill="1" applyBorder="1" applyAlignment="1">
      <alignment horizontal="center" vertical="center"/>
    </xf>
    <xf numFmtId="0" fontId="7" fillId="33" borderId="2" xfId="0" applyFont="1" applyFill="1" applyBorder="1" applyAlignment="1">
      <alignment horizontal="center" vertical="center"/>
    </xf>
    <xf numFmtId="0" fontId="8" fillId="33"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22" fillId="33" borderId="2" xfId="0" applyFont="1" applyFill="1" applyBorder="1" applyAlignment="1" applyProtection="1">
      <alignment horizontal="left" vertical="top" wrapText="1"/>
      <protection locked="0"/>
    </xf>
    <xf numFmtId="0" fontId="22" fillId="5" borderId="2" xfId="0" applyFont="1" applyFill="1" applyBorder="1" applyAlignment="1" applyProtection="1">
      <alignment horizontal="left" vertical="top" wrapText="1"/>
      <protection locked="0"/>
    </xf>
    <xf numFmtId="0" fontId="30" fillId="5" borderId="2" xfId="0" applyFont="1" applyFill="1" applyBorder="1" applyAlignment="1">
      <alignment horizontal="left" vertical="center" wrapText="1"/>
    </xf>
    <xf numFmtId="0" fontId="27" fillId="0" borderId="2" xfId="0" applyFont="1" applyBorder="1" applyAlignment="1">
      <alignment vertical="center" wrapText="1"/>
    </xf>
    <xf numFmtId="0" fontId="27" fillId="0" borderId="2" xfId="0" applyFont="1" applyBorder="1" applyAlignment="1">
      <alignment horizontal="left" vertical="center"/>
    </xf>
    <xf numFmtId="0" fontId="27" fillId="0" borderId="2" xfId="0" applyFont="1" applyBorder="1" applyAlignment="1">
      <alignment horizontal="center" vertical="center" wrapText="1"/>
    </xf>
    <xf numFmtId="0" fontId="28" fillId="0" borderId="2" xfId="0" applyFont="1" applyBorder="1" applyAlignment="1">
      <alignment horizontal="center" vertical="center"/>
    </xf>
    <xf numFmtId="0" fontId="29" fillId="0" borderId="2" xfId="0" applyFont="1" applyBorder="1" applyAlignment="1">
      <alignment horizontal="center" vertical="center"/>
    </xf>
    <xf numFmtId="49" fontId="31" fillId="5" borderId="5" xfId="0" applyNumberFormat="1" applyFont="1" applyFill="1" applyBorder="1" applyAlignment="1">
      <alignment horizontal="left" vertical="center" wrapText="1"/>
    </xf>
    <xf numFmtId="0" fontId="22" fillId="33" borderId="2" xfId="0" applyFont="1" applyFill="1" applyBorder="1" applyAlignment="1">
      <alignment horizontal="center" wrapText="1"/>
    </xf>
    <xf numFmtId="0" fontId="22" fillId="33" borderId="2" xfId="0" applyFont="1" applyFill="1" applyBorder="1" applyAlignment="1">
      <alignment wrapText="1"/>
    </xf>
    <xf numFmtId="0" fontId="22" fillId="5" borderId="2" xfId="0" applyFont="1" applyFill="1" applyBorder="1" applyAlignment="1">
      <alignment horizontal="center" wrapText="1"/>
    </xf>
    <xf numFmtId="0" fontId="22" fillId="5" borderId="2" xfId="0" applyFont="1" applyFill="1" applyBorder="1" applyAlignment="1">
      <alignment horizontal="left" wrapText="1"/>
    </xf>
    <xf numFmtId="0" fontId="22"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7" fillId="4" borderId="0" xfId="6" applyFont="1" applyFill="1" applyBorder="1" applyAlignment="1">
      <alignment horizontal="left"/>
    </xf>
    <xf numFmtId="0" fontId="7" fillId="2" borderId="0" xfId="6" applyFont="1" applyFill="1" applyBorder="1" applyAlignment="1">
      <alignment horizontal="left"/>
    </xf>
    <xf numFmtId="0" fontId="22" fillId="33" borderId="2" xfId="0" applyFont="1" applyFill="1" applyBorder="1" applyAlignment="1">
      <alignment horizontal="left" vertical="top" wrapText="1"/>
    </xf>
    <xf numFmtId="0" fontId="22" fillId="5" borderId="2" xfId="0" applyFont="1" applyFill="1" applyBorder="1" applyAlignment="1">
      <alignment horizontal="left" vertical="top" wrapText="1"/>
    </xf>
    <xf numFmtId="0" fontId="1" fillId="0" borderId="0" xfId="6" applyFont="1"/>
    <xf numFmtId="0" fontId="7" fillId="2" borderId="0" xfId="6" applyFont="1" applyFill="1" applyBorder="1" applyAlignment="1">
      <alignment horizontal="left"/>
    </xf>
    <xf numFmtId="0" fontId="7" fillId="4" borderId="0" xfId="6" applyFont="1" applyFill="1" applyBorder="1" applyAlignment="1">
      <alignment horizontal="left"/>
    </xf>
    <xf numFmtId="0" fontId="9" fillId="0" borderId="0" xfId="6" applyFont="1" applyFill="1" applyBorder="1" applyAlignment="1">
      <alignment horizontal="center"/>
    </xf>
    <xf numFmtId="0" fontId="13" fillId="0" borderId="0" xfId="6" applyFont="1" applyFill="1" applyBorder="1" applyAlignment="1">
      <alignment horizontal="center"/>
    </xf>
    <xf numFmtId="0" fontId="14" fillId="0" borderId="0" xfId="6" applyFont="1" applyFill="1" applyBorder="1" applyAlignment="1">
      <alignment horizontal="center"/>
    </xf>
    <xf numFmtId="0" fontId="7" fillId="0" borderId="0" xfId="6" applyFont="1" applyFill="1" applyBorder="1" applyAlignment="1">
      <alignment horizontal="center"/>
    </xf>
  </cellXfs>
  <cellStyles count="15">
    <cellStyle name="Millares 2" xfId="1"/>
    <cellStyle name="Millares 2 2" xfId="7"/>
    <cellStyle name="Millares 2 3" xfId="11"/>
    <cellStyle name="Millares 3" xfId="5"/>
    <cellStyle name="Normal" xfId="0" builtinId="0"/>
    <cellStyle name="Normal 2" xfId="2"/>
    <cellStyle name="Normal 2 2" xfId="3"/>
    <cellStyle name="Normal 2 2 2" xfId="9"/>
    <cellStyle name="Normal 2 2 3" xfId="13"/>
    <cellStyle name="Normal 2 3" xfId="8"/>
    <cellStyle name="Normal 2 4" xfId="12"/>
    <cellStyle name="Normal 3" xfId="4"/>
    <cellStyle name="Normal 4" xfId="6"/>
    <cellStyle name="Normal 4 2" xfId="10"/>
    <cellStyle name="Normal 4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4" name="2 Imagen">
          <a:extLst>
            <a:ext uri="{FF2B5EF4-FFF2-40B4-BE49-F238E27FC236}">
              <a16:creationId xmlns:a16="http://schemas.microsoft.com/office/drawing/2014/main" id="{ADE8FE05-C9D2-476E-873A-94889ACCB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5" name="2 Imagen">
          <a:extLst>
            <a:ext uri="{FF2B5EF4-FFF2-40B4-BE49-F238E27FC236}">
              <a16:creationId xmlns:a16="http://schemas.microsoft.com/office/drawing/2014/main" id="{3ED2CBF8-E2FF-404A-B9D1-645DBF93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6" name="2 Imagen">
          <a:extLst>
            <a:ext uri="{FF2B5EF4-FFF2-40B4-BE49-F238E27FC236}">
              <a16:creationId xmlns:a16="http://schemas.microsoft.com/office/drawing/2014/main" id="{BD519027-D7AF-44F8-8382-DA5B0D3C6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7" name="2 Imagen">
          <a:extLst>
            <a:ext uri="{FF2B5EF4-FFF2-40B4-BE49-F238E27FC236}">
              <a16:creationId xmlns:a16="http://schemas.microsoft.com/office/drawing/2014/main" id="{A02A1C0E-5A87-4AFD-8342-CAEBC28DF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8" name="2 Imagen">
          <a:extLst>
            <a:ext uri="{FF2B5EF4-FFF2-40B4-BE49-F238E27FC236}">
              <a16:creationId xmlns:a16="http://schemas.microsoft.com/office/drawing/2014/main" id="{C7D5D9D8-F508-4BD9-9F16-0D56AF21A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19" name="2 Imagen">
          <a:extLst>
            <a:ext uri="{FF2B5EF4-FFF2-40B4-BE49-F238E27FC236}">
              <a16:creationId xmlns:a16="http://schemas.microsoft.com/office/drawing/2014/main" id="{7DC4E73C-085F-41CA-9F09-ED9FAF6DB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20" name="2 Imagen">
          <a:extLst>
            <a:ext uri="{FF2B5EF4-FFF2-40B4-BE49-F238E27FC236}">
              <a16:creationId xmlns:a16="http://schemas.microsoft.com/office/drawing/2014/main" id="{5FF2A24E-8978-4E76-916D-192D36AC8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21" name="2 Imagen">
          <a:extLst>
            <a:ext uri="{FF2B5EF4-FFF2-40B4-BE49-F238E27FC236}">
              <a16:creationId xmlns:a16="http://schemas.microsoft.com/office/drawing/2014/main" id="{037603C2-DD6B-4AC8-BEF2-072CEEC37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647700</xdr:colOff>
      <xdr:row>0</xdr:row>
      <xdr:rowOff>0</xdr:rowOff>
    </xdr:from>
    <xdr:ext cx="752475" cy="0"/>
    <xdr:pic>
      <xdr:nvPicPr>
        <xdr:cNvPr id="22" name="2 Imagen">
          <a:extLst>
            <a:ext uri="{FF2B5EF4-FFF2-40B4-BE49-F238E27FC236}">
              <a16:creationId xmlns:a16="http://schemas.microsoft.com/office/drawing/2014/main" id="{897C0E37-9F4A-464E-B058-BAF745237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74847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1</xdr:col>
      <xdr:colOff>523875</xdr:colOff>
      <xdr:row>4</xdr:row>
      <xdr:rowOff>154781</xdr:rowOff>
    </xdr:to>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120</xdr:row>
      <xdr:rowOff>0</xdr:rowOff>
    </xdr:from>
    <xdr:ext cx="752475" cy="0"/>
    <xdr:pic>
      <xdr:nvPicPr>
        <xdr:cNvPr id="24"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25"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26"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27"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28"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29"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30"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31"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32"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33"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120</xdr:row>
      <xdr:rowOff>0</xdr:rowOff>
    </xdr:from>
    <xdr:ext cx="752475" cy="0"/>
    <xdr:pic>
      <xdr:nvPicPr>
        <xdr:cNvPr id="34"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07127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35" name="2 Imagen">
          <a:extLst>
            <a:ext uri="{FF2B5EF4-FFF2-40B4-BE49-F238E27FC236}">
              <a16:creationId xmlns:a16="http://schemas.microsoft.com/office/drawing/2014/main" id="{ADE8FE05-C9D2-476E-873A-94889ACCB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36" name="2 Imagen">
          <a:extLst>
            <a:ext uri="{FF2B5EF4-FFF2-40B4-BE49-F238E27FC236}">
              <a16:creationId xmlns:a16="http://schemas.microsoft.com/office/drawing/2014/main" id="{3ED2CBF8-E2FF-404A-B9D1-645DBF93A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37" name="2 Imagen">
          <a:extLst>
            <a:ext uri="{FF2B5EF4-FFF2-40B4-BE49-F238E27FC236}">
              <a16:creationId xmlns:a16="http://schemas.microsoft.com/office/drawing/2014/main" id="{BD519027-D7AF-44F8-8382-DA5B0D3C6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38" name="2 Imagen">
          <a:extLst>
            <a:ext uri="{FF2B5EF4-FFF2-40B4-BE49-F238E27FC236}">
              <a16:creationId xmlns:a16="http://schemas.microsoft.com/office/drawing/2014/main" id="{A02A1C0E-5A87-4AFD-8342-CAEBC28DF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39" name="2 Imagen">
          <a:extLst>
            <a:ext uri="{FF2B5EF4-FFF2-40B4-BE49-F238E27FC236}">
              <a16:creationId xmlns:a16="http://schemas.microsoft.com/office/drawing/2014/main" id="{C7D5D9D8-F508-4BD9-9F16-0D56AF21A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40" name="2 Imagen">
          <a:extLst>
            <a:ext uri="{FF2B5EF4-FFF2-40B4-BE49-F238E27FC236}">
              <a16:creationId xmlns:a16="http://schemas.microsoft.com/office/drawing/2014/main" id="{7DC4E73C-085F-41CA-9F09-ED9FAF6DB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41" name="2 Imagen">
          <a:extLst>
            <a:ext uri="{FF2B5EF4-FFF2-40B4-BE49-F238E27FC236}">
              <a16:creationId xmlns:a16="http://schemas.microsoft.com/office/drawing/2014/main" id="{5FF2A24E-8978-4E76-916D-192D36AC8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42" name="2 Imagen">
          <a:extLst>
            <a:ext uri="{FF2B5EF4-FFF2-40B4-BE49-F238E27FC236}">
              <a16:creationId xmlns:a16="http://schemas.microsoft.com/office/drawing/2014/main" id="{037603C2-DD6B-4AC8-BEF2-072CEEC37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76</xdr:row>
      <xdr:rowOff>0</xdr:rowOff>
    </xdr:from>
    <xdr:ext cx="752475" cy="0"/>
    <xdr:pic>
      <xdr:nvPicPr>
        <xdr:cNvPr id="43" name="2 Imagen">
          <a:extLst>
            <a:ext uri="{FF2B5EF4-FFF2-40B4-BE49-F238E27FC236}">
              <a16:creationId xmlns:a16="http://schemas.microsoft.com/office/drawing/2014/main" id="{897C0E37-9F4A-464E-B058-BAF745237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682656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l%20Inspiron\Downloads\Form.%20Presupuesto%20Gerencia%20Are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97"/>
  <sheetViews>
    <sheetView showGridLines="0" tabSelected="1" zoomScale="70" zoomScaleNormal="70" workbookViewId="0">
      <selection activeCell="H31" sqref="H31"/>
    </sheetView>
  </sheetViews>
  <sheetFormatPr baseColWidth="10" defaultColWidth="9.140625" defaultRowHeight="15" x14ac:dyDescent="0.25"/>
  <cols>
    <col min="1" max="1" width="22.28515625" style="237" customWidth="1"/>
    <col min="2" max="2" width="50.140625" style="237" customWidth="1"/>
    <col min="3" max="3" width="27.140625" style="237" customWidth="1"/>
    <col min="4" max="4" width="13.5703125" style="237" customWidth="1"/>
    <col min="5" max="5" width="32.140625" style="237" customWidth="1"/>
    <col min="6" max="11" width="5.42578125" style="237" customWidth="1"/>
    <col min="12" max="12" width="5.42578125" style="173" customWidth="1"/>
    <col min="13" max="13" width="5.42578125" style="169" customWidth="1"/>
    <col min="14" max="16" width="5.42578125" style="170" customWidth="1"/>
    <col min="17" max="17" width="7.7109375" style="198" customWidth="1"/>
    <col min="18" max="18" width="14.42578125" style="170" customWidth="1"/>
    <col min="19" max="21" width="13.140625" style="170" customWidth="1"/>
    <col min="22" max="22" width="18.85546875" style="174" customWidth="1"/>
    <col min="23" max="23" width="17.140625" style="174" customWidth="1"/>
    <col min="24" max="24" width="9.140625" style="190"/>
    <col min="25" max="32" width="9.140625" style="170"/>
    <col min="33" max="67" width="9.140625" style="190"/>
    <col min="68" max="82" width="9.140625" style="174"/>
    <col min="83" max="16384" width="9.140625" style="163"/>
  </cols>
  <sheetData>
    <row r="1" spans="1:82" s="170" customFormat="1" x14ac:dyDescent="0.25">
      <c r="A1" s="240" t="e">
        <f>+#REF!</f>
        <v>#REF!</v>
      </c>
      <c r="B1" s="240"/>
      <c r="C1" s="240"/>
      <c r="D1" s="240"/>
      <c r="E1" s="240"/>
      <c r="F1" s="240"/>
      <c r="G1" s="240"/>
      <c r="H1" s="240"/>
      <c r="I1" s="240"/>
      <c r="J1" s="240"/>
      <c r="K1" s="240"/>
      <c r="L1" s="169"/>
      <c r="M1" s="169"/>
      <c r="Q1" s="198"/>
      <c r="X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row>
    <row r="2" spans="1:82" s="170" customFormat="1" ht="15.75" x14ac:dyDescent="0.25">
      <c r="A2" s="241" t="s">
        <v>36</v>
      </c>
      <c r="B2" s="241"/>
      <c r="C2" s="241"/>
      <c r="D2" s="241"/>
      <c r="E2" s="241"/>
      <c r="F2" s="241"/>
      <c r="G2" s="241"/>
      <c r="H2" s="241"/>
      <c r="I2" s="241"/>
      <c r="J2" s="241"/>
      <c r="K2" s="241"/>
      <c r="L2" s="169"/>
      <c r="M2" s="169"/>
      <c r="Q2" s="198"/>
      <c r="X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row>
    <row r="3" spans="1:82" s="170" customFormat="1" x14ac:dyDescent="0.25">
      <c r="A3" s="242" t="s">
        <v>37</v>
      </c>
      <c r="B3" s="242"/>
      <c r="C3" s="242"/>
      <c r="D3" s="242"/>
      <c r="E3" s="242"/>
      <c r="F3" s="242"/>
      <c r="G3" s="242"/>
      <c r="H3" s="242"/>
      <c r="I3" s="242"/>
      <c r="J3" s="242"/>
      <c r="K3" s="242"/>
      <c r="L3" s="172" t="s">
        <v>38</v>
      </c>
      <c r="M3" s="169"/>
      <c r="Q3" s="198"/>
      <c r="X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row>
    <row r="4" spans="1:82" s="170" customFormat="1" x14ac:dyDescent="0.25">
      <c r="A4" s="243" t="s">
        <v>713</v>
      </c>
      <c r="B4" s="243"/>
      <c r="C4" s="243"/>
      <c r="D4" s="243"/>
      <c r="E4" s="243"/>
      <c r="F4" s="243"/>
      <c r="G4" s="243"/>
      <c r="H4" s="243"/>
      <c r="I4" s="243"/>
      <c r="J4" s="243"/>
      <c r="K4" s="243"/>
      <c r="L4" s="172" t="s">
        <v>40</v>
      </c>
      <c r="M4" s="169"/>
      <c r="Q4" s="198"/>
      <c r="X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row>
    <row r="5" spans="1:82" s="170" customFormat="1" x14ac:dyDescent="0.25">
      <c r="A5" s="243" t="e">
        <f>#REF!</f>
        <v>#REF!</v>
      </c>
      <c r="B5" s="243"/>
      <c r="C5" s="243"/>
      <c r="D5" s="243"/>
      <c r="E5" s="243"/>
      <c r="F5" s="243"/>
      <c r="G5" s="243"/>
      <c r="H5" s="243"/>
      <c r="I5" s="243"/>
      <c r="J5" s="243"/>
      <c r="K5" s="243"/>
      <c r="L5" s="172" t="s">
        <v>39</v>
      </c>
      <c r="M5" s="171"/>
      <c r="Q5" s="198"/>
      <c r="X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row>
    <row r="6" spans="1:82" x14ac:dyDescent="0.25">
      <c r="A6" s="234" t="s">
        <v>33</v>
      </c>
      <c r="B6" s="238" t="e">
        <f>#REF!</f>
        <v>#REF!</v>
      </c>
      <c r="C6" s="238"/>
      <c r="D6" s="238"/>
      <c r="E6" s="238"/>
      <c r="F6" s="238"/>
      <c r="G6" s="238"/>
      <c r="H6" s="238"/>
      <c r="I6" s="238"/>
      <c r="J6" s="238"/>
      <c r="K6" s="238"/>
      <c r="L6" s="172" t="s">
        <v>671</v>
      </c>
    </row>
    <row r="7" spans="1:82" s="170" customFormat="1" x14ac:dyDescent="0.25">
      <c r="A7" s="233" t="s">
        <v>672</v>
      </c>
      <c r="B7" s="239" t="e">
        <f>#REF!</f>
        <v>#REF!</v>
      </c>
      <c r="C7" s="239"/>
      <c r="D7" s="239"/>
      <c r="E7" s="239"/>
      <c r="F7" s="239"/>
      <c r="G7" s="239"/>
      <c r="H7" s="239"/>
      <c r="I7" s="239"/>
      <c r="J7" s="239"/>
      <c r="K7" s="239"/>
      <c r="L7" s="173"/>
      <c r="M7" s="171"/>
      <c r="Q7" s="198"/>
      <c r="V7" s="174"/>
      <c r="W7" s="174"/>
      <c r="X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74"/>
      <c r="BQ7" s="174"/>
      <c r="BR7" s="174"/>
      <c r="BS7" s="174"/>
      <c r="BT7" s="174"/>
      <c r="BU7" s="174"/>
      <c r="BV7" s="174"/>
      <c r="BW7" s="174"/>
      <c r="BX7" s="174"/>
      <c r="BY7" s="174"/>
      <c r="BZ7" s="174"/>
      <c r="CA7" s="174"/>
      <c r="CB7" s="174"/>
      <c r="CC7" s="174"/>
      <c r="CD7" s="174"/>
    </row>
    <row r="8" spans="1:82" s="175" customFormat="1" ht="25.5" x14ac:dyDescent="0.25">
      <c r="A8" s="193" t="s">
        <v>673</v>
      </c>
      <c r="B8" s="193" t="s">
        <v>674</v>
      </c>
      <c r="C8" s="193" t="s">
        <v>675</v>
      </c>
      <c r="D8" s="193" t="s">
        <v>676</v>
      </c>
      <c r="E8" s="193" t="s">
        <v>677</v>
      </c>
      <c r="F8" s="193" t="s">
        <v>678</v>
      </c>
      <c r="G8" s="193" t="s">
        <v>679</v>
      </c>
      <c r="H8" s="193" t="s">
        <v>680</v>
      </c>
      <c r="I8" s="193" t="s">
        <v>681</v>
      </c>
      <c r="J8" s="193" t="s">
        <v>682</v>
      </c>
      <c r="K8" s="193" t="s">
        <v>683</v>
      </c>
      <c r="L8" s="193" t="s">
        <v>684</v>
      </c>
      <c r="M8" s="193" t="s">
        <v>685</v>
      </c>
      <c r="N8" s="193" t="s">
        <v>686</v>
      </c>
      <c r="O8" s="193" t="s">
        <v>687</v>
      </c>
      <c r="P8" s="193" t="s">
        <v>688</v>
      </c>
      <c r="Q8" s="193" t="s">
        <v>689</v>
      </c>
      <c r="R8" s="193" t="s">
        <v>690</v>
      </c>
      <c r="S8" s="193" t="s">
        <v>691</v>
      </c>
      <c r="T8" s="193" t="s">
        <v>692</v>
      </c>
      <c r="U8" s="193" t="s">
        <v>693</v>
      </c>
      <c r="V8" s="193" t="s">
        <v>694</v>
      </c>
      <c r="W8" s="193" t="s">
        <v>695</v>
      </c>
      <c r="X8" s="191"/>
      <c r="Y8" s="189"/>
      <c r="Z8" s="189"/>
      <c r="AA8" s="189"/>
      <c r="AB8" s="189"/>
      <c r="AC8" s="194"/>
      <c r="AD8" s="195"/>
      <c r="AE8" s="189"/>
      <c r="AF8" s="189"/>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row>
    <row r="9" spans="1:82" s="175" customFormat="1" ht="124.5" customHeight="1" x14ac:dyDescent="0.25">
      <c r="A9" s="176" t="s">
        <v>737</v>
      </c>
      <c r="B9" s="176" t="s">
        <v>714</v>
      </c>
      <c r="C9" s="176" t="s">
        <v>930</v>
      </c>
      <c r="D9" s="179" t="s">
        <v>931</v>
      </c>
      <c r="E9" s="179" t="s">
        <v>1065</v>
      </c>
      <c r="F9" s="180"/>
      <c r="G9" s="180"/>
      <c r="H9" s="180"/>
      <c r="I9" s="180">
        <v>1</v>
      </c>
      <c r="J9" s="180"/>
      <c r="K9" s="180"/>
      <c r="L9" s="180"/>
      <c r="M9" s="180"/>
      <c r="N9" s="180"/>
      <c r="O9" s="180"/>
      <c r="P9" s="180"/>
      <c r="Q9" s="180"/>
      <c r="R9" s="178">
        <f t="shared" ref="R9:R78" si="0">SUM(F9:Q9)</f>
        <v>1</v>
      </c>
      <c r="S9" s="176" t="s">
        <v>696</v>
      </c>
      <c r="T9" s="176"/>
      <c r="U9" s="176"/>
      <c r="V9" s="179"/>
      <c r="W9" s="231" t="s">
        <v>1063</v>
      </c>
      <c r="X9" s="191"/>
      <c r="Y9" s="189"/>
      <c r="Z9" s="189"/>
      <c r="AA9" s="189"/>
      <c r="AB9" s="189"/>
      <c r="AC9" s="189"/>
      <c r="AD9" s="196"/>
      <c r="AE9" s="189"/>
      <c r="AF9" s="189"/>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1"/>
      <c r="BO9" s="191"/>
    </row>
    <row r="10" spans="1:82" s="175" customFormat="1" ht="133.5" customHeight="1" x14ac:dyDescent="0.25">
      <c r="A10" s="176" t="s">
        <v>737</v>
      </c>
      <c r="B10" s="176" t="s">
        <v>714</v>
      </c>
      <c r="C10" s="176" t="s">
        <v>930</v>
      </c>
      <c r="D10" s="179" t="s">
        <v>932</v>
      </c>
      <c r="E10" s="179" t="s">
        <v>805</v>
      </c>
      <c r="F10" s="180"/>
      <c r="G10" s="180"/>
      <c r="H10" s="180"/>
      <c r="I10" s="180"/>
      <c r="J10" s="180">
        <v>1</v>
      </c>
      <c r="K10" s="180"/>
      <c r="L10" s="180"/>
      <c r="M10" s="180"/>
      <c r="N10" s="180"/>
      <c r="O10" s="180"/>
      <c r="P10" s="180"/>
      <c r="Q10" s="180"/>
      <c r="R10" s="178">
        <f t="shared" si="0"/>
        <v>1</v>
      </c>
      <c r="S10" s="176" t="s">
        <v>700</v>
      </c>
      <c r="T10" s="176" t="s">
        <v>697</v>
      </c>
      <c r="U10" s="176"/>
      <c r="V10" s="179"/>
      <c r="W10" s="231" t="s">
        <v>1063</v>
      </c>
      <c r="X10" s="191"/>
      <c r="Y10" s="189"/>
      <c r="Z10" s="189"/>
      <c r="AA10" s="189"/>
      <c r="AB10" s="189"/>
      <c r="AC10" s="189"/>
      <c r="AD10" s="196"/>
      <c r="AE10" s="189"/>
      <c r="AF10" s="189"/>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row>
    <row r="11" spans="1:82" s="1" customFormat="1" ht="120.75" customHeight="1" x14ac:dyDescent="0.2">
      <c r="A11" s="176" t="s">
        <v>737</v>
      </c>
      <c r="B11" s="176" t="s">
        <v>714</v>
      </c>
      <c r="C11" s="176" t="s">
        <v>930</v>
      </c>
      <c r="D11" s="179" t="s">
        <v>933</v>
      </c>
      <c r="E11" s="179" t="s">
        <v>806</v>
      </c>
      <c r="F11" s="180"/>
      <c r="G11" s="180"/>
      <c r="H11" s="180"/>
      <c r="I11" s="180"/>
      <c r="J11" s="180"/>
      <c r="K11" s="180">
        <v>1</v>
      </c>
      <c r="L11" s="180"/>
      <c r="M11" s="180"/>
      <c r="N11" s="180">
        <v>1</v>
      </c>
      <c r="O11" s="180"/>
      <c r="P11" s="180"/>
      <c r="Q11" s="180">
        <v>1</v>
      </c>
      <c r="R11" s="178">
        <f t="shared" si="0"/>
        <v>3</v>
      </c>
      <c r="S11" s="176" t="s">
        <v>696</v>
      </c>
      <c r="T11" s="176" t="s">
        <v>697</v>
      </c>
      <c r="U11" s="176"/>
      <c r="V11" s="179"/>
      <c r="W11" s="208" t="s">
        <v>1063</v>
      </c>
      <c r="X11" s="192"/>
      <c r="Y11" s="192"/>
      <c r="Z11" s="192"/>
      <c r="AA11" s="192"/>
      <c r="AB11" s="192"/>
      <c r="AC11" s="192"/>
      <c r="AD11" s="192"/>
      <c r="AE11" s="192"/>
      <c r="AF11" s="192"/>
      <c r="AG11" s="192"/>
      <c r="AH11" s="192"/>
      <c r="AI11" s="192"/>
      <c r="AJ11" s="192"/>
      <c r="AK11" s="192"/>
      <c r="AL11" s="192"/>
      <c r="AM11" s="192"/>
      <c r="AN11" s="192"/>
      <c r="AO11" s="192"/>
      <c r="AP11" s="192"/>
      <c r="AQ11" s="192"/>
      <c r="AR11" s="192"/>
    </row>
    <row r="12" spans="1:82" s="174" customFormat="1" ht="99" customHeight="1" x14ac:dyDescent="0.25">
      <c r="A12" s="176" t="s">
        <v>736</v>
      </c>
      <c r="B12" s="176" t="s">
        <v>715</v>
      </c>
      <c r="C12" s="179" t="s">
        <v>876</v>
      </c>
      <c r="D12" s="179" t="s">
        <v>877</v>
      </c>
      <c r="E12" s="179" t="s">
        <v>878</v>
      </c>
      <c r="F12" s="209">
        <v>1</v>
      </c>
      <c r="G12" s="209">
        <v>1</v>
      </c>
      <c r="H12" s="209">
        <v>1</v>
      </c>
      <c r="I12" s="209">
        <v>1</v>
      </c>
      <c r="J12" s="209">
        <v>1</v>
      </c>
      <c r="K12" s="209">
        <v>1</v>
      </c>
      <c r="L12" s="209">
        <v>1</v>
      </c>
      <c r="M12" s="209">
        <v>1</v>
      </c>
      <c r="N12" s="209">
        <v>1</v>
      </c>
      <c r="O12" s="209">
        <v>1</v>
      </c>
      <c r="P12" s="209">
        <v>1</v>
      </c>
      <c r="Q12" s="209">
        <v>1</v>
      </c>
      <c r="R12" s="178">
        <f t="shared" si="0"/>
        <v>12</v>
      </c>
      <c r="S12" s="176" t="s">
        <v>705</v>
      </c>
      <c r="T12" s="176"/>
      <c r="U12" s="176"/>
      <c r="V12" s="179"/>
      <c r="W12" s="208" t="s">
        <v>1067</v>
      </c>
      <c r="X12" s="190"/>
      <c r="Y12" s="170"/>
      <c r="Z12" s="170"/>
      <c r="AA12" s="170"/>
      <c r="AB12" s="170"/>
      <c r="AC12" s="170"/>
      <c r="AD12" s="170"/>
      <c r="AE12" s="170"/>
      <c r="AF12" s="17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row>
    <row r="13" spans="1:82" s="174" customFormat="1" ht="71.25" customHeight="1" x14ac:dyDescent="0.25">
      <c r="A13" s="176" t="s">
        <v>736</v>
      </c>
      <c r="B13" s="176" t="s">
        <v>715</v>
      </c>
      <c r="C13" s="179" t="s">
        <v>876</v>
      </c>
      <c r="D13" s="179" t="s">
        <v>879</v>
      </c>
      <c r="E13" s="176" t="s">
        <v>880</v>
      </c>
      <c r="F13" s="178">
        <v>1</v>
      </c>
      <c r="G13" s="178">
        <v>1</v>
      </c>
      <c r="H13" s="178">
        <v>1</v>
      </c>
      <c r="I13" s="178">
        <v>1</v>
      </c>
      <c r="J13" s="178">
        <v>1</v>
      </c>
      <c r="K13" s="178">
        <v>1</v>
      </c>
      <c r="L13" s="178">
        <v>1</v>
      </c>
      <c r="M13" s="178">
        <v>1</v>
      </c>
      <c r="N13" s="178">
        <v>1</v>
      </c>
      <c r="O13" s="178">
        <v>1</v>
      </c>
      <c r="P13" s="178">
        <v>1</v>
      </c>
      <c r="Q13" s="178">
        <v>1</v>
      </c>
      <c r="R13" s="178">
        <f t="shared" si="0"/>
        <v>12</v>
      </c>
      <c r="S13" s="176" t="s">
        <v>705</v>
      </c>
      <c r="T13" s="176"/>
      <c r="U13" s="176"/>
      <c r="V13" s="176"/>
      <c r="W13" s="208" t="s">
        <v>1067</v>
      </c>
      <c r="X13" s="190"/>
      <c r="Y13" s="170"/>
      <c r="Z13" s="170"/>
      <c r="AA13" s="170"/>
      <c r="AB13" s="170"/>
      <c r="AC13" s="170"/>
      <c r="AD13" s="170"/>
      <c r="AE13" s="170"/>
      <c r="AF13" s="17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row>
    <row r="14" spans="1:82" s="174" customFormat="1" ht="119.25" customHeight="1" x14ac:dyDescent="0.25">
      <c r="A14" s="176" t="s">
        <v>736</v>
      </c>
      <c r="B14" s="176" t="s">
        <v>715</v>
      </c>
      <c r="C14" s="179" t="s">
        <v>881</v>
      </c>
      <c r="D14" s="179" t="s">
        <v>882</v>
      </c>
      <c r="E14" s="179" t="s">
        <v>883</v>
      </c>
      <c r="F14" s="209"/>
      <c r="G14" s="209"/>
      <c r="H14" s="209"/>
      <c r="I14" s="209">
        <v>1</v>
      </c>
      <c r="J14" s="209"/>
      <c r="K14" s="209"/>
      <c r="L14" s="209"/>
      <c r="M14" s="209">
        <v>1</v>
      </c>
      <c r="N14" s="209"/>
      <c r="O14" s="209"/>
      <c r="P14" s="209"/>
      <c r="Q14" s="209">
        <v>1</v>
      </c>
      <c r="R14" s="178">
        <f t="shared" si="0"/>
        <v>3</v>
      </c>
      <c r="S14" s="176" t="s">
        <v>700</v>
      </c>
      <c r="T14" s="176"/>
      <c r="U14" s="176"/>
      <c r="V14" s="179"/>
      <c r="W14" s="228" t="s">
        <v>1061</v>
      </c>
      <c r="X14" s="190"/>
      <c r="Y14" s="170"/>
      <c r="Z14" s="170"/>
      <c r="AA14" s="170"/>
      <c r="AB14" s="170"/>
      <c r="AC14" s="170"/>
      <c r="AD14" s="170"/>
      <c r="AE14" s="170"/>
      <c r="AF14" s="17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row>
    <row r="15" spans="1:82" s="174" customFormat="1" ht="55.5" customHeight="1" x14ac:dyDescent="0.25">
      <c r="A15" s="176" t="s">
        <v>736</v>
      </c>
      <c r="B15" s="176" t="s">
        <v>715</v>
      </c>
      <c r="C15" s="179" t="s">
        <v>881</v>
      </c>
      <c r="D15" s="179" t="s">
        <v>899</v>
      </c>
      <c r="E15" s="176" t="s">
        <v>884</v>
      </c>
      <c r="F15" s="178">
        <v>1</v>
      </c>
      <c r="G15" s="178">
        <v>1</v>
      </c>
      <c r="H15" s="178">
        <v>1</v>
      </c>
      <c r="I15" s="178">
        <v>1</v>
      </c>
      <c r="J15" s="178">
        <v>1</v>
      </c>
      <c r="K15" s="178">
        <v>1</v>
      </c>
      <c r="L15" s="178">
        <v>1</v>
      </c>
      <c r="M15" s="178">
        <v>1</v>
      </c>
      <c r="N15" s="178">
        <v>1</v>
      </c>
      <c r="O15" s="178">
        <v>1</v>
      </c>
      <c r="P15" s="178">
        <v>1</v>
      </c>
      <c r="Q15" s="178">
        <v>1</v>
      </c>
      <c r="R15" s="178">
        <f t="shared" si="0"/>
        <v>12</v>
      </c>
      <c r="S15" s="176" t="s">
        <v>885</v>
      </c>
      <c r="T15" s="176"/>
      <c r="V15" s="176"/>
      <c r="W15" s="228" t="s">
        <v>1061</v>
      </c>
      <c r="X15" s="190"/>
      <c r="Y15" s="170"/>
      <c r="Z15" s="170"/>
      <c r="AA15" s="170"/>
      <c r="AB15" s="170"/>
      <c r="AC15" s="170"/>
      <c r="AD15" s="170"/>
      <c r="AE15" s="170"/>
      <c r="AF15" s="17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row>
    <row r="16" spans="1:82" s="174" customFormat="1" ht="65.25" customHeight="1" x14ac:dyDescent="0.25">
      <c r="A16" s="176" t="s">
        <v>736</v>
      </c>
      <c r="B16" s="176" t="s">
        <v>715</v>
      </c>
      <c r="C16" s="179" t="s">
        <v>881</v>
      </c>
      <c r="D16" s="179" t="s">
        <v>900</v>
      </c>
      <c r="E16" s="179" t="s">
        <v>886</v>
      </c>
      <c r="F16" s="209"/>
      <c r="G16" s="209"/>
      <c r="H16" s="209"/>
      <c r="I16" s="209"/>
      <c r="J16" s="209"/>
      <c r="K16" s="209"/>
      <c r="L16" s="209"/>
      <c r="M16" s="209">
        <v>1</v>
      </c>
      <c r="N16" s="209"/>
      <c r="O16" s="209"/>
      <c r="P16" s="209"/>
      <c r="Q16" s="209"/>
      <c r="R16" s="178">
        <f t="shared" si="0"/>
        <v>1</v>
      </c>
      <c r="S16" s="176" t="s">
        <v>697</v>
      </c>
      <c r="T16" s="176" t="s">
        <v>699</v>
      </c>
      <c r="U16" s="176"/>
      <c r="V16" s="179"/>
      <c r="W16" s="226" t="s">
        <v>1067</v>
      </c>
      <c r="X16" s="190"/>
      <c r="Y16" s="170"/>
      <c r="Z16" s="170"/>
      <c r="AA16" s="170"/>
      <c r="AB16" s="170"/>
      <c r="AC16" s="170"/>
      <c r="AD16" s="170"/>
      <c r="AE16" s="170"/>
      <c r="AF16" s="17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row>
    <row r="17" spans="1:67" s="174" customFormat="1" ht="47.25" customHeight="1" x14ac:dyDescent="0.25">
      <c r="A17" s="176" t="s">
        <v>736</v>
      </c>
      <c r="B17" s="176" t="s">
        <v>715</v>
      </c>
      <c r="C17" s="179" t="s">
        <v>881</v>
      </c>
      <c r="D17" s="179" t="s">
        <v>901</v>
      </c>
      <c r="E17" s="176" t="s">
        <v>887</v>
      </c>
      <c r="F17" s="178"/>
      <c r="G17" s="178"/>
      <c r="H17" s="178">
        <v>1</v>
      </c>
      <c r="I17" s="178"/>
      <c r="J17" s="178"/>
      <c r="K17" s="178">
        <v>1</v>
      </c>
      <c r="L17" s="178"/>
      <c r="M17" s="178"/>
      <c r="N17" s="178">
        <v>1</v>
      </c>
      <c r="O17" s="178"/>
      <c r="P17" s="178"/>
      <c r="Q17" s="178">
        <v>1</v>
      </c>
      <c r="R17" s="178">
        <f t="shared" si="0"/>
        <v>4</v>
      </c>
      <c r="S17" s="176" t="s">
        <v>697</v>
      </c>
      <c r="T17" s="176" t="s">
        <v>696</v>
      </c>
      <c r="U17" s="176"/>
      <c r="V17" s="176"/>
      <c r="W17" s="226" t="s">
        <v>1067</v>
      </c>
      <c r="X17" s="190"/>
      <c r="Y17" s="170"/>
      <c r="Z17" s="170"/>
      <c r="AA17" s="170"/>
      <c r="AB17" s="170"/>
      <c r="AC17" s="170"/>
      <c r="AD17" s="170"/>
      <c r="AE17" s="170"/>
      <c r="AF17" s="17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row>
    <row r="18" spans="1:67" s="174" customFormat="1" ht="63.75" x14ac:dyDescent="0.25">
      <c r="A18" s="176" t="s">
        <v>736</v>
      </c>
      <c r="B18" s="176" t="s">
        <v>715</v>
      </c>
      <c r="C18" s="179" t="s">
        <v>881</v>
      </c>
      <c r="D18" s="179" t="s">
        <v>902</v>
      </c>
      <c r="E18" s="179" t="s">
        <v>888</v>
      </c>
      <c r="F18" s="209"/>
      <c r="G18" s="209"/>
      <c r="H18" s="209"/>
      <c r="I18" s="209"/>
      <c r="J18" s="209"/>
      <c r="K18" s="209"/>
      <c r="L18" s="209">
        <v>1</v>
      </c>
      <c r="M18" s="209"/>
      <c r="N18" s="209"/>
      <c r="O18" s="209"/>
      <c r="P18" s="209"/>
      <c r="Q18" s="209"/>
      <c r="R18" s="178">
        <f t="shared" si="0"/>
        <v>1</v>
      </c>
      <c r="S18" s="176" t="s">
        <v>697</v>
      </c>
      <c r="T18" s="176" t="s">
        <v>705</v>
      </c>
      <c r="U18" s="176"/>
      <c r="V18" s="179"/>
      <c r="W18" s="228" t="s">
        <v>1031</v>
      </c>
      <c r="X18" s="190"/>
      <c r="Y18" s="170"/>
      <c r="Z18" s="170"/>
      <c r="AA18" s="170"/>
      <c r="AB18" s="170"/>
      <c r="AC18" s="170"/>
      <c r="AD18" s="170"/>
      <c r="AE18" s="170"/>
      <c r="AF18" s="17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row>
    <row r="19" spans="1:67" s="174" customFormat="1" ht="56.25" customHeight="1" x14ac:dyDescent="0.25">
      <c r="A19" s="176" t="s">
        <v>736</v>
      </c>
      <c r="B19" s="176" t="s">
        <v>715</v>
      </c>
      <c r="C19" s="179" t="s">
        <v>881</v>
      </c>
      <c r="D19" s="179" t="s">
        <v>903</v>
      </c>
      <c r="E19" s="176" t="s">
        <v>889</v>
      </c>
      <c r="F19" s="178"/>
      <c r="G19" s="178"/>
      <c r="H19" s="178"/>
      <c r="I19" s="178">
        <v>1</v>
      </c>
      <c r="J19" s="178"/>
      <c r="K19" s="178"/>
      <c r="L19" s="178"/>
      <c r="M19" s="178">
        <v>1</v>
      </c>
      <c r="N19" s="178"/>
      <c r="O19" s="178"/>
      <c r="P19" s="178"/>
      <c r="Q19" s="178"/>
      <c r="R19" s="178">
        <f t="shared" si="0"/>
        <v>2</v>
      </c>
      <c r="S19" s="176" t="s">
        <v>697</v>
      </c>
      <c r="T19" s="176" t="s">
        <v>705</v>
      </c>
      <c r="U19" s="176"/>
      <c r="V19" s="176"/>
      <c r="W19" s="226" t="s">
        <v>1032</v>
      </c>
      <c r="X19" s="190"/>
      <c r="Y19" s="170"/>
      <c r="Z19" s="170"/>
      <c r="AA19" s="170"/>
      <c r="AB19" s="170"/>
      <c r="AC19" s="170"/>
      <c r="AD19" s="170"/>
      <c r="AE19" s="170"/>
      <c r="AF19" s="17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row>
    <row r="20" spans="1:67" s="174" customFormat="1" ht="52.5" customHeight="1" x14ac:dyDescent="0.25">
      <c r="A20" s="176" t="s">
        <v>736</v>
      </c>
      <c r="B20" s="176" t="s">
        <v>715</v>
      </c>
      <c r="C20" s="179" t="s">
        <v>881</v>
      </c>
      <c r="D20" s="179" t="s">
        <v>904</v>
      </c>
      <c r="E20" s="179" t="s">
        <v>890</v>
      </c>
      <c r="F20" s="209"/>
      <c r="G20" s="209">
        <v>1</v>
      </c>
      <c r="H20" s="209"/>
      <c r="I20" s="209"/>
      <c r="J20" s="209">
        <v>1</v>
      </c>
      <c r="K20" s="209"/>
      <c r="L20" s="209"/>
      <c r="M20" s="209"/>
      <c r="N20" s="209"/>
      <c r="O20" s="209">
        <v>1</v>
      </c>
      <c r="P20" s="209"/>
      <c r="Q20" s="209"/>
      <c r="R20" s="178">
        <f t="shared" si="0"/>
        <v>3</v>
      </c>
      <c r="S20" s="176" t="s">
        <v>697</v>
      </c>
      <c r="T20" s="176" t="s">
        <v>705</v>
      </c>
      <c r="U20" s="176"/>
      <c r="V20" s="179"/>
      <c r="W20" s="228" t="s">
        <v>1033</v>
      </c>
      <c r="X20" s="190"/>
      <c r="Y20" s="170"/>
      <c r="Z20" s="170"/>
      <c r="AA20" s="170"/>
      <c r="AB20" s="170"/>
      <c r="AC20" s="170"/>
      <c r="AD20" s="170"/>
      <c r="AE20" s="170"/>
      <c r="AF20" s="17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row>
    <row r="21" spans="1:67" s="174" customFormat="1" ht="82.5" customHeight="1" x14ac:dyDescent="0.25">
      <c r="A21" s="176" t="s">
        <v>736</v>
      </c>
      <c r="B21" s="176" t="s">
        <v>715</v>
      </c>
      <c r="C21" s="179" t="s">
        <v>881</v>
      </c>
      <c r="D21" s="179" t="s">
        <v>905</v>
      </c>
      <c r="E21" s="176" t="s">
        <v>891</v>
      </c>
      <c r="F21" s="178"/>
      <c r="G21" s="178"/>
      <c r="H21" s="178"/>
      <c r="I21" s="178">
        <v>1</v>
      </c>
      <c r="J21" s="178"/>
      <c r="K21" s="178"/>
      <c r="L21" s="178"/>
      <c r="M21" s="178"/>
      <c r="N21" s="178">
        <v>1</v>
      </c>
      <c r="O21" s="178"/>
      <c r="P21" s="178"/>
      <c r="Q21" s="178">
        <v>1</v>
      </c>
      <c r="R21" s="178">
        <f t="shared" si="0"/>
        <v>3</v>
      </c>
      <c r="S21" s="176" t="s">
        <v>697</v>
      </c>
      <c r="T21" s="176" t="s">
        <v>705</v>
      </c>
      <c r="U21" s="176"/>
      <c r="V21" s="176"/>
      <c r="W21" s="228" t="s">
        <v>1033</v>
      </c>
      <c r="X21" s="190"/>
      <c r="Y21" s="170"/>
      <c r="Z21" s="170"/>
      <c r="AA21" s="170"/>
      <c r="AB21" s="170"/>
      <c r="AC21" s="170"/>
      <c r="AD21" s="170"/>
      <c r="AE21" s="170"/>
      <c r="AF21" s="17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row>
    <row r="22" spans="1:67" s="174" customFormat="1" ht="82.5" customHeight="1" x14ac:dyDescent="0.25">
      <c r="A22" s="176" t="s">
        <v>736</v>
      </c>
      <c r="B22" s="176" t="s">
        <v>715</v>
      </c>
      <c r="C22" s="179" t="s">
        <v>881</v>
      </c>
      <c r="D22" s="179" t="s">
        <v>906</v>
      </c>
      <c r="E22" s="179" t="s">
        <v>892</v>
      </c>
      <c r="F22" s="209"/>
      <c r="G22" s="209"/>
      <c r="H22" s="209">
        <v>1</v>
      </c>
      <c r="I22" s="209"/>
      <c r="J22" s="209"/>
      <c r="K22" s="209">
        <v>1</v>
      </c>
      <c r="L22" s="209"/>
      <c r="M22" s="209"/>
      <c r="N22" s="209">
        <v>1</v>
      </c>
      <c r="O22" s="209"/>
      <c r="P22" s="209"/>
      <c r="Q22" s="209">
        <v>1</v>
      </c>
      <c r="R22" s="178">
        <f t="shared" si="0"/>
        <v>4</v>
      </c>
      <c r="S22" s="176" t="s">
        <v>697</v>
      </c>
      <c r="T22" s="176" t="s">
        <v>696</v>
      </c>
      <c r="U22" s="176"/>
      <c r="V22" s="179"/>
      <c r="W22" s="228" t="s">
        <v>1033</v>
      </c>
      <c r="X22" s="190"/>
      <c r="Y22" s="170"/>
      <c r="Z22" s="170"/>
      <c r="AA22" s="170"/>
      <c r="AB22" s="170"/>
      <c r="AC22" s="170"/>
      <c r="AD22" s="170"/>
      <c r="AE22" s="170"/>
      <c r="AF22" s="17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row>
    <row r="23" spans="1:67" s="174" customFormat="1" ht="81.75" customHeight="1" x14ac:dyDescent="0.25">
      <c r="A23" s="176" t="s">
        <v>736</v>
      </c>
      <c r="B23" s="176" t="s">
        <v>715</v>
      </c>
      <c r="C23" s="179" t="s">
        <v>881</v>
      </c>
      <c r="D23" s="179" t="s">
        <v>907</v>
      </c>
      <c r="E23" s="176" t="s">
        <v>893</v>
      </c>
      <c r="F23" s="178"/>
      <c r="G23" s="178"/>
      <c r="H23" s="178"/>
      <c r="I23" s="178"/>
      <c r="J23" s="178">
        <v>1</v>
      </c>
      <c r="K23" s="178"/>
      <c r="L23" s="178"/>
      <c r="M23" s="178"/>
      <c r="N23" s="178"/>
      <c r="O23" s="178">
        <v>1</v>
      </c>
      <c r="P23" s="178"/>
      <c r="Q23" s="178"/>
      <c r="R23" s="178">
        <f t="shared" si="0"/>
        <v>2</v>
      </c>
      <c r="S23" s="176" t="s">
        <v>697</v>
      </c>
      <c r="T23" s="176" t="s">
        <v>705</v>
      </c>
      <c r="U23" s="176"/>
      <c r="V23" s="176"/>
      <c r="W23" s="208" t="s">
        <v>1034</v>
      </c>
      <c r="X23" s="190"/>
      <c r="Y23" s="170"/>
      <c r="Z23" s="170"/>
      <c r="AA23" s="170"/>
      <c r="AB23" s="170"/>
      <c r="AC23" s="170"/>
      <c r="AD23" s="170"/>
      <c r="AE23" s="170"/>
      <c r="AF23" s="17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row>
    <row r="24" spans="1:67" s="174" customFormat="1" ht="76.5" customHeight="1" x14ac:dyDescent="0.25">
      <c r="A24" s="176" t="s">
        <v>736</v>
      </c>
      <c r="B24" s="176" t="s">
        <v>715</v>
      </c>
      <c r="C24" s="179" t="s">
        <v>881</v>
      </c>
      <c r="D24" s="179" t="s">
        <v>908</v>
      </c>
      <c r="E24" s="179" t="s">
        <v>894</v>
      </c>
      <c r="F24" s="211">
        <v>1</v>
      </c>
      <c r="G24" s="211">
        <v>1</v>
      </c>
      <c r="H24" s="211">
        <v>1</v>
      </c>
      <c r="I24" s="211">
        <v>1</v>
      </c>
      <c r="J24" s="211">
        <v>1</v>
      </c>
      <c r="K24" s="211">
        <v>1</v>
      </c>
      <c r="L24" s="211">
        <v>1</v>
      </c>
      <c r="M24" s="211">
        <v>1</v>
      </c>
      <c r="N24" s="211">
        <v>1</v>
      </c>
      <c r="O24" s="211">
        <v>1</v>
      </c>
      <c r="P24" s="211">
        <v>1</v>
      </c>
      <c r="Q24" s="211">
        <v>1</v>
      </c>
      <c r="R24" s="212">
        <f t="shared" si="0"/>
        <v>12</v>
      </c>
      <c r="S24" s="213" t="s">
        <v>697</v>
      </c>
      <c r="T24" s="213" t="s">
        <v>696</v>
      </c>
      <c r="U24" s="213"/>
      <c r="V24" s="210"/>
      <c r="W24" s="228" t="s">
        <v>1061</v>
      </c>
      <c r="X24" s="190"/>
      <c r="Y24" s="170"/>
      <c r="Z24" s="170"/>
      <c r="AA24" s="170"/>
      <c r="AB24" s="170"/>
      <c r="AC24" s="170"/>
      <c r="AD24" s="170"/>
      <c r="AE24" s="170"/>
      <c r="AF24" s="17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row>
    <row r="25" spans="1:67" s="174" customFormat="1" ht="94.5" customHeight="1" x14ac:dyDescent="0.25">
      <c r="A25" s="176" t="s">
        <v>736</v>
      </c>
      <c r="B25" s="176" t="s">
        <v>715</v>
      </c>
      <c r="C25" s="179" t="s">
        <v>881</v>
      </c>
      <c r="D25" s="179" t="s">
        <v>909</v>
      </c>
      <c r="E25" s="176" t="s">
        <v>895</v>
      </c>
      <c r="F25" s="209">
        <v>1</v>
      </c>
      <c r="G25" s="209">
        <v>1</v>
      </c>
      <c r="H25" s="209">
        <v>1</v>
      </c>
      <c r="I25" s="209">
        <v>1</v>
      </c>
      <c r="J25" s="209">
        <v>1</v>
      </c>
      <c r="K25" s="209">
        <v>1</v>
      </c>
      <c r="L25" s="209">
        <v>1</v>
      </c>
      <c r="M25" s="209">
        <v>1</v>
      </c>
      <c r="N25" s="209">
        <v>1</v>
      </c>
      <c r="O25" s="209">
        <v>1</v>
      </c>
      <c r="P25" s="209">
        <v>1</v>
      </c>
      <c r="Q25" s="209">
        <v>1</v>
      </c>
      <c r="R25" s="178">
        <f t="shared" si="0"/>
        <v>12</v>
      </c>
      <c r="S25" s="176" t="s">
        <v>705</v>
      </c>
      <c r="T25" s="176"/>
      <c r="U25" s="176"/>
      <c r="V25" s="176"/>
      <c r="W25" s="227" t="s">
        <v>1035</v>
      </c>
      <c r="X25" s="190"/>
      <c r="Y25" s="170"/>
      <c r="Z25" s="170"/>
      <c r="AA25" s="170"/>
      <c r="AB25" s="170"/>
      <c r="AC25" s="170"/>
      <c r="AD25" s="170"/>
      <c r="AE25" s="170"/>
      <c r="AF25" s="17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row>
    <row r="26" spans="1:67" s="174" customFormat="1" ht="90.75" customHeight="1" x14ac:dyDescent="0.25">
      <c r="A26" s="176" t="s">
        <v>736</v>
      </c>
      <c r="B26" s="176" t="s">
        <v>715</v>
      </c>
      <c r="C26" s="179" t="s">
        <v>881</v>
      </c>
      <c r="D26" s="179" t="s">
        <v>910</v>
      </c>
      <c r="E26" s="179" t="s">
        <v>896</v>
      </c>
      <c r="F26" s="209"/>
      <c r="G26" s="209"/>
      <c r="H26" s="209">
        <v>1</v>
      </c>
      <c r="I26" s="209"/>
      <c r="J26" s="209"/>
      <c r="K26" s="209">
        <v>1</v>
      </c>
      <c r="L26" s="209"/>
      <c r="M26" s="209"/>
      <c r="N26" s="209">
        <v>1</v>
      </c>
      <c r="O26" s="209"/>
      <c r="P26" s="209"/>
      <c r="Q26" s="209">
        <v>1</v>
      </c>
      <c r="R26" s="178">
        <f t="shared" si="0"/>
        <v>4</v>
      </c>
      <c r="S26" s="176" t="s">
        <v>697</v>
      </c>
      <c r="T26" s="176" t="s">
        <v>699</v>
      </c>
      <c r="U26" s="176"/>
      <c r="V26" s="179"/>
      <c r="W26" s="228" t="s">
        <v>1033</v>
      </c>
      <c r="X26" s="190"/>
      <c r="Y26" s="170"/>
      <c r="Z26" s="170"/>
      <c r="AA26" s="170"/>
      <c r="AB26" s="170"/>
      <c r="AC26" s="170"/>
      <c r="AD26" s="170"/>
      <c r="AE26" s="170"/>
      <c r="AF26" s="17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row>
    <row r="27" spans="1:67" s="174" customFormat="1" ht="105" customHeight="1" x14ac:dyDescent="0.25">
      <c r="A27" s="176" t="s">
        <v>736</v>
      </c>
      <c r="B27" s="176" t="s">
        <v>715</v>
      </c>
      <c r="C27" s="179" t="s">
        <v>881</v>
      </c>
      <c r="D27" s="179" t="s">
        <v>911</v>
      </c>
      <c r="E27" s="176" t="s">
        <v>897</v>
      </c>
      <c r="F27" s="178"/>
      <c r="G27" s="178"/>
      <c r="H27" s="178">
        <v>1</v>
      </c>
      <c r="I27" s="178"/>
      <c r="J27" s="178"/>
      <c r="K27" s="178">
        <v>1</v>
      </c>
      <c r="L27" s="178"/>
      <c r="M27" s="178"/>
      <c r="N27" s="178">
        <v>1</v>
      </c>
      <c r="O27" s="178"/>
      <c r="P27" s="178"/>
      <c r="Q27" s="178">
        <v>1</v>
      </c>
      <c r="R27" s="178">
        <f t="shared" si="0"/>
        <v>4</v>
      </c>
      <c r="S27" s="176" t="s">
        <v>705</v>
      </c>
      <c r="T27" s="176"/>
      <c r="U27" s="176"/>
      <c r="V27" s="176"/>
      <c r="W27" s="228" t="s">
        <v>1061</v>
      </c>
      <c r="X27" s="190"/>
      <c r="Y27" s="170"/>
      <c r="Z27" s="170"/>
      <c r="AA27" s="170"/>
      <c r="AB27" s="170"/>
      <c r="AC27" s="170"/>
      <c r="AD27" s="170"/>
      <c r="AE27" s="170"/>
      <c r="AF27" s="17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row>
    <row r="28" spans="1:67" s="175" customFormat="1" ht="117" customHeight="1" x14ac:dyDescent="0.25">
      <c r="A28" s="176" t="s">
        <v>734</v>
      </c>
      <c r="B28" s="176" t="s">
        <v>717</v>
      </c>
      <c r="C28" s="179" t="s">
        <v>934</v>
      </c>
      <c r="D28" s="176" t="s">
        <v>898</v>
      </c>
      <c r="E28" s="179" t="s">
        <v>771</v>
      </c>
      <c r="F28" s="178">
        <v>1</v>
      </c>
      <c r="G28" s="178">
        <v>1</v>
      </c>
      <c r="H28" s="178">
        <v>1</v>
      </c>
      <c r="I28" s="178">
        <v>1</v>
      </c>
      <c r="J28" s="178">
        <v>1</v>
      </c>
      <c r="K28" s="178">
        <v>1</v>
      </c>
      <c r="L28" s="178">
        <v>1</v>
      </c>
      <c r="M28" s="178">
        <v>1</v>
      </c>
      <c r="N28" s="178">
        <v>1</v>
      </c>
      <c r="O28" s="178">
        <v>1</v>
      </c>
      <c r="P28" s="178">
        <v>1</v>
      </c>
      <c r="Q28" s="178">
        <v>1</v>
      </c>
      <c r="R28" s="178">
        <f t="shared" si="0"/>
        <v>12</v>
      </c>
      <c r="S28" s="176" t="s">
        <v>705</v>
      </c>
      <c r="T28" s="176"/>
      <c r="U28" s="176"/>
      <c r="V28" s="179"/>
      <c r="W28" s="208" t="s">
        <v>1029</v>
      </c>
      <c r="X28" s="191"/>
      <c r="Y28" s="191"/>
      <c r="Z28" s="191"/>
      <c r="AA28" s="191"/>
      <c r="AB28" s="191"/>
      <c r="AC28" s="191"/>
      <c r="AD28" s="191"/>
      <c r="AE28" s="191"/>
      <c r="AF28" s="191"/>
      <c r="AG28" s="191"/>
      <c r="AH28" s="191"/>
      <c r="AI28" s="191"/>
      <c r="AJ28" s="191"/>
      <c r="AK28" s="191"/>
      <c r="AL28" s="191"/>
      <c r="AM28" s="191"/>
      <c r="AN28" s="191"/>
      <c r="AO28" s="191"/>
      <c r="AP28" s="191"/>
      <c r="AQ28" s="191"/>
      <c r="AR28" s="191"/>
    </row>
    <row r="29" spans="1:67" s="1" customFormat="1" ht="92.25" customHeight="1" x14ac:dyDescent="0.2">
      <c r="A29" s="176" t="s">
        <v>743</v>
      </c>
      <c r="B29" s="176" t="s">
        <v>718</v>
      </c>
      <c r="C29" s="179" t="s">
        <v>824</v>
      </c>
      <c r="D29" s="179" t="s">
        <v>825</v>
      </c>
      <c r="E29" s="179" t="s">
        <v>826</v>
      </c>
      <c r="F29" s="180"/>
      <c r="G29" s="180"/>
      <c r="H29" s="180">
        <v>1</v>
      </c>
      <c r="I29" s="180"/>
      <c r="J29" s="180"/>
      <c r="K29" s="180"/>
      <c r="L29" s="180"/>
      <c r="M29" s="180"/>
      <c r="N29" s="180"/>
      <c r="O29" s="180"/>
      <c r="P29" s="180"/>
      <c r="Q29" s="180"/>
      <c r="R29" s="178">
        <f t="shared" si="0"/>
        <v>1</v>
      </c>
      <c r="S29" s="176" t="s">
        <v>705</v>
      </c>
      <c r="T29" s="176"/>
      <c r="U29" s="176"/>
      <c r="V29" s="179"/>
      <c r="W29" s="208" t="s">
        <v>1036</v>
      </c>
      <c r="X29" s="192"/>
      <c r="Y29" s="192"/>
      <c r="Z29" s="192"/>
      <c r="AA29" s="192"/>
      <c r="AB29" s="192"/>
      <c r="AC29" s="192"/>
      <c r="AD29" s="192"/>
      <c r="AE29" s="192"/>
      <c r="AF29" s="192"/>
      <c r="AG29" s="192"/>
      <c r="AH29" s="192"/>
      <c r="AI29" s="192"/>
      <c r="AJ29" s="192"/>
      <c r="AK29" s="192"/>
      <c r="AL29" s="192"/>
      <c r="AM29" s="192"/>
      <c r="AN29" s="192"/>
      <c r="AO29" s="192"/>
      <c r="AP29" s="192"/>
      <c r="AQ29" s="192"/>
      <c r="AR29" s="192"/>
    </row>
    <row r="30" spans="1:67" s="1" customFormat="1" ht="94.5" customHeight="1" x14ac:dyDescent="0.2">
      <c r="A30" s="176" t="s">
        <v>743</v>
      </c>
      <c r="B30" s="176" t="s">
        <v>718</v>
      </c>
      <c r="C30" s="179" t="s">
        <v>824</v>
      </c>
      <c r="D30" s="179" t="s">
        <v>827</v>
      </c>
      <c r="E30" s="176" t="s">
        <v>828</v>
      </c>
      <c r="F30" s="177"/>
      <c r="G30" s="177"/>
      <c r="H30" s="177">
        <v>1</v>
      </c>
      <c r="I30" s="177"/>
      <c r="J30" s="177"/>
      <c r="K30" s="177">
        <v>1</v>
      </c>
      <c r="L30" s="177"/>
      <c r="M30" s="177"/>
      <c r="N30" s="177">
        <v>1</v>
      </c>
      <c r="O30" s="177"/>
      <c r="P30" s="177">
        <v>1</v>
      </c>
      <c r="Q30" s="177"/>
      <c r="R30" s="178">
        <f t="shared" si="0"/>
        <v>4</v>
      </c>
      <c r="S30" s="176" t="s">
        <v>705</v>
      </c>
      <c r="T30" s="176"/>
      <c r="U30" s="176"/>
      <c r="V30" s="176"/>
      <c r="W30" s="208" t="s">
        <v>1036</v>
      </c>
      <c r="X30" s="192"/>
      <c r="Y30" s="192"/>
      <c r="Z30" s="192"/>
      <c r="AA30" s="192"/>
      <c r="AB30" s="192"/>
      <c r="AC30" s="192"/>
      <c r="AD30" s="192"/>
      <c r="AE30" s="192"/>
      <c r="AF30" s="192"/>
      <c r="AG30" s="192"/>
      <c r="AH30" s="192"/>
      <c r="AI30" s="192"/>
      <c r="AJ30" s="192"/>
      <c r="AK30" s="192"/>
      <c r="AL30" s="192"/>
      <c r="AM30" s="192"/>
      <c r="AN30" s="192"/>
      <c r="AO30" s="192"/>
      <c r="AP30" s="192"/>
      <c r="AQ30" s="192"/>
      <c r="AR30" s="192"/>
    </row>
    <row r="31" spans="1:67" s="1" customFormat="1" ht="99" customHeight="1" x14ac:dyDescent="0.2">
      <c r="A31" s="176" t="s">
        <v>743</v>
      </c>
      <c r="B31" s="176" t="s">
        <v>718</v>
      </c>
      <c r="C31" s="179" t="s">
        <v>824</v>
      </c>
      <c r="D31" s="179" t="s">
        <v>829</v>
      </c>
      <c r="E31" s="179" t="s">
        <v>830</v>
      </c>
      <c r="F31" s="180"/>
      <c r="G31" s="180"/>
      <c r="H31" s="180">
        <v>1</v>
      </c>
      <c r="I31" s="180"/>
      <c r="J31" s="180"/>
      <c r="K31" s="180">
        <v>1</v>
      </c>
      <c r="L31" s="180"/>
      <c r="M31" s="180"/>
      <c r="N31" s="180"/>
      <c r="O31" s="180"/>
      <c r="P31" s="180"/>
      <c r="Q31" s="180"/>
      <c r="R31" s="178">
        <f t="shared" si="0"/>
        <v>2</v>
      </c>
      <c r="S31" s="176" t="s">
        <v>705</v>
      </c>
      <c r="T31" s="176"/>
      <c r="U31" s="176"/>
      <c r="V31" s="179"/>
      <c r="W31" s="208" t="s">
        <v>1036</v>
      </c>
      <c r="X31" s="192"/>
      <c r="Y31" s="192"/>
      <c r="Z31" s="192"/>
      <c r="AA31" s="192"/>
      <c r="AB31" s="192"/>
      <c r="AC31" s="192"/>
      <c r="AD31" s="192"/>
      <c r="AE31" s="192"/>
      <c r="AF31" s="192"/>
      <c r="AG31" s="192"/>
      <c r="AH31" s="192"/>
      <c r="AI31" s="192"/>
      <c r="AJ31" s="192"/>
      <c r="AK31" s="192"/>
      <c r="AL31" s="192"/>
      <c r="AM31" s="192"/>
      <c r="AN31" s="192"/>
      <c r="AO31" s="192"/>
      <c r="AP31" s="192"/>
      <c r="AQ31" s="192"/>
      <c r="AR31" s="192"/>
    </row>
    <row r="32" spans="1:67" s="1" customFormat="1" ht="91.5" customHeight="1" x14ac:dyDescent="0.2">
      <c r="A32" s="176" t="s">
        <v>743</v>
      </c>
      <c r="B32" s="176" t="s">
        <v>718</v>
      </c>
      <c r="C32" s="179" t="s">
        <v>824</v>
      </c>
      <c r="D32" s="179" t="s">
        <v>831</v>
      </c>
      <c r="E32" s="235" t="s">
        <v>832</v>
      </c>
      <c r="F32" s="177"/>
      <c r="G32" s="177">
        <v>1</v>
      </c>
      <c r="H32" s="177"/>
      <c r="I32" s="177"/>
      <c r="J32" s="177">
        <v>1</v>
      </c>
      <c r="K32" s="177"/>
      <c r="L32" s="177"/>
      <c r="M32" s="177">
        <v>1</v>
      </c>
      <c r="N32" s="177"/>
      <c r="O32" s="177"/>
      <c r="P32" s="177">
        <v>1</v>
      </c>
      <c r="Q32" s="177"/>
      <c r="R32" s="178">
        <f t="shared" si="0"/>
        <v>4</v>
      </c>
      <c r="S32" s="176" t="s">
        <v>705</v>
      </c>
      <c r="T32" s="176"/>
      <c r="U32" s="176"/>
      <c r="V32" s="176"/>
      <c r="W32" s="208" t="s">
        <v>1036</v>
      </c>
      <c r="X32" s="192"/>
      <c r="Y32" s="192"/>
      <c r="Z32" s="192"/>
      <c r="AA32" s="192"/>
      <c r="AB32" s="192"/>
      <c r="AC32" s="192"/>
      <c r="AD32" s="192"/>
      <c r="AE32" s="192"/>
      <c r="AF32" s="192"/>
      <c r="AG32" s="192"/>
      <c r="AH32" s="192"/>
      <c r="AI32" s="192"/>
      <c r="AJ32" s="192"/>
      <c r="AK32" s="192"/>
      <c r="AL32" s="192"/>
      <c r="AM32" s="192"/>
      <c r="AN32" s="192"/>
      <c r="AO32" s="192"/>
      <c r="AP32" s="192"/>
      <c r="AQ32" s="192"/>
      <c r="AR32" s="192"/>
    </row>
    <row r="33" spans="1:44" s="1" customFormat="1" ht="73.5" customHeight="1" x14ac:dyDescent="0.2">
      <c r="A33" s="176" t="s">
        <v>743</v>
      </c>
      <c r="B33" s="176" t="s">
        <v>718</v>
      </c>
      <c r="C33" s="179" t="s">
        <v>824</v>
      </c>
      <c r="D33" s="179" t="s">
        <v>833</v>
      </c>
      <c r="E33" s="179" t="s">
        <v>834</v>
      </c>
      <c r="F33" s="180"/>
      <c r="G33" s="180"/>
      <c r="H33" s="180">
        <v>1</v>
      </c>
      <c r="I33" s="180"/>
      <c r="J33" s="180"/>
      <c r="K33" s="180">
        <v>1</v>
      </c>
      <c r="L33" s="180"/>
      <c r="M33" s="180"/>
      <c r="N33" s="180">
        <v>1</v>
      </c>
      <c r="O33" s="180"/>
      <c r="P33" s="180"/>
      <c r="Q33" s="180">
        <v>1</v>
      </c>
      <c r="R33" s="178">
        <f t="shared" si="0"/>
        <v>4</v>
      </c>
      <c r="S33" s="176" t="s">
        <v>835</v>
      </c>
      <c r="T33" s="176" t="s">
        <v>697</v>
      </c>
      <c r="U33" s="176"/>
      <c r="V33" s="179"/>
      <c r="W33" s="208" t="s">
        <v>1036</v>
      </c>
      <c r="X33" s="192"/>
      <c r="Y33" s="192"/>
      <c r="Z33" s="192"/>
      <c r="AA33" s="192"/>
      <c r="AB33" s="192"/>
      <c r="AC33" s="192"/>
      <c r="AD33" s="192"/>
      <c r="AE33" s="192"/>
      <c r="AF33" s="192"/>
      <c r="AG33" s="192"/>
      <c r="AH33" s="192"/>
      <c r="AI33" s="192"/>
      <c r="AJ33" s="192"/>
      <c r="AK33" s="192"/>
      <c r="AL33" s="192"/>
      <c r="AM33" s="192"/>
      <c r="AN33" s="192"/>
      <c r="AO33" s="192"/>
      <c r="AP33" s="192"/>
      <c r="AQ33" s="192"/>
      <c r="AR33" s="192"/>
    </row>
    <row r="34" spans="1:44" s="1" customFormat="1" ht="82.5" customHeight="1" x14ac:dyDescent="0.2">
      <c r="A34" s="176" t="s">
        <v>743</v>
      </c>
      <c r="B34" s="176" t="s">
        <v>718</v>
      </c>
      <c r="C34" s="179" t="s">
        <v>824</v>
      </c>
      <c r="D34" s="179" t="s">
        <v>836</v>
      </c>
      <c r="E34" s="176" t="s">
        <v>837</v>
      </c>
      <c r="F34" s="177">
        <v>1</v>
      </c>
      <c r="G34" s="177">
        <v>1</v>
      </c>
      <c r="H34" s="177">
        <v>1</v>
      </c>
      <c r="I34" s="177">
        <v>1</v>
      </c>
      <c r="J34" s="177">
        <v>1</v>
      </c>
      <c r="K34" s="177">
        <v>1</v>
      </c>
      <c r="L34" s="177">
        <v>1</v>
      </c>
      <c r="M34" s="177">
        <v>1</v>
      </c>
      <c r="N34" s="177">
        <v>1</v>
      </c>
      <c r="O34" s="177">
        <v>1</v>
      </c>
      <c r="P34" s="177">
        <v>1</v>
      </c>
      <c r="Q34" s="177">
        <v>1</v>
      </c>
      <c r="R34" s="178">
        <f t="shared" si="0"/>
        <v>12</v>
      </c>
      <c r="S34" s="176" t="s">
        <v>705</v>
      </c>
      <c r="T34" s="176"/>
      <c r="U34" s="176"/>
      <c r="V34" s="176"/>
      <c r="W34" s="208" t="s">
        <v>1036</v>
      </c>
      <c r="X34" s="192"/>
      <c r="Y34" s="192"/>
      <c r="Z34" s="192"/>
      <c r="AA34" s="192"/>
      <c r="AB34" s="192"/>
      <c r="AC34" s="192"/>
      <c r="AD34" s="192"/>
      <c r="AE34" s="192"/>
      <c r="AF34" s="192"/>
      <c r="AG34" s="192"/>
      <c r="AH34" s="192"/>
      <c r="AI34" s="192"/>
      <c r="AJ34" s="192"/>
      <c r="AK34" s="192"/>
      <c r="AL34" s="192"/>
      <c r="AM34" s="192"/>
      <c r="AN34" s="192"/>
      <c r="AO34" s="192"/>
      <c r="AP34" s="192"/>
      <c r="AQ34" s="192"/>
      <c r="AR34" s="192"/>
    </row>
    <row r="35" spans="1:44" s="1" customFormat="1" ht="79.5" customHeight="1" x14ac:dyDescent="0.2">
      <c r="A35" s="176" t="s">
        <v>743</v>
      </c>
      <c r="B35" s="176" t="s">
        <v>718</v>
      </c>
      <c r="C35" s="179" t="s">
        <v>824</v>
      </c>
      <c r="D35" s="179" t="s">
        <v>838</v>
      </c>
      <c r="E35" s="179" t="s">
        <v>839</v>
      </c>
      <c r="F35" s="180">
        <v>1</v>
      </c>
      <c r="G35" s="180"/>
      <c r="H35" s="180"/>
      <c r="I35" s="180"/>
      <c r="J35" s="180"/>
      <c r="K35" s="180"/>
      <c r="L35" s="180"/>
      <c r="M35" s="180"/>
      <c r="N35" s="180"/>
      <c r="O35" s="180"/>
      <c r="P35" s="180"/>
      <c r="Q35" s="180">
        <v>1</v>
      </c>
      <c r="R35" s="178">
        <f t="shared" si="0"/>
        <v>2</v>
      </c>
      <c r="S35" s="176" t="s">
        <v>705</v>
      </c>
      <c r="T35" s="176"/>
      <c r="U35" s="176"/>
      <c r="V35" s="179"/>
      <c r="W35" s="208" t="s">
        <v>1036</v>
      </c>
      <c r="X35" s="192"/>
      <c r="Y35" s="192"/>
      <c r="Z35" s="192"/>
      <c r="AA35" s="192"/>
      <c r="AB35" s="192"/>
      <c r="AC35" s="192"/>
      <c r="AD35" s="192"/>
      <c r="AE35" s="192"/>
      <c r="AF35" s="192"/>
      <c r="AG35" s="192"/>
      <c r="AH35" s="192"/>
      <c r="AI35" s="192"/>
      <c r="AJ35" s="192"/>
      <c r="AK35" s="192"/>
      <c r="AL35" s="192"/>
      <c r="AM35" s="192"/>
      <c r="AN35" s="192"/>
      <c r="AO35" s="192"/>
      <c r="AP35" s="192"/>
      <c r="AQ35" s="192"/>
      <c r="AR35" s="192"/>
    </row>
    <row r="36" spans="1:44" s="1" customFormat="1" ht="71.25" customHeight="1" x14ac:dyDescent="0.2">
      <c r="A36" s="176" t="s">
        <v>743</v>
      </c>
      <c r="B36" s="176" t="s">
        <v>718</v>
      </c>
      <c r="C36" s="179" t="s">
        <v>824</v>
      </c>
      <c r="D36" s="179" t="s">
        <v>840</v>
      </c>
      <c r="E36" s="176" t="s">
        <v>841</v>
      </c>
      <c r="F36" s="177">
        <v>1</v>
      </c>
      <c r="G36" s="177">
        <v>1</v>
      </c>
      <c r="H36" s="177">
        <v>1</v>
      </c>
      <c r="I36" s="177">
        <v>1</v>
      </c>
      <c r="J36" s="177">
        <v>1</v>
      </c>
      <c r="K36" s="177">
        <v>1</v>
      </c>
      <c r="L36" s="177">
        <v>1</v>
      </c>
      <c r="M36" s="177">
        <v>1</v>
      </c>
      <c r="N36" s="177">
        <v>1</v>
      </c>
      <c r="O36" s="177">
        <v>1</v>
      </c>
      <c r="P36" s="177">
        <v>1</v>
      </c>
      <c r="Q36" s="177">
        <v>1</v>
      </c>
      <c r="R36" s="178">
        <f t="shared" si="0"/>
        <v>12</v>
      </c>
      <c r="S36" s="176" t="s">
        <v>705</v>
      </c>
      <c r="T36" s="176"/>
      <c r="U36" s="176"/>
      <c r="V36" s="176"/>
      <c r="W36" s="208" t="s">
        <v>1036</v>
      </c>
      <c r="X36" s="192"/>
      <c r="Y36" s="192"/>
      <c r="Z36" s="192"/>
      <c r="AA36" s="192"/>
      <c r="AB36" s="192"/>
      <c r="AC36" s="192"/>
      <c r="AD36" s="192"/>
      <c r="AE36" s="192"/>
      <c r="AF36" s="192"/>
      <c r="AG36" s="192"/>
      <c r="AH36" s="192"/>
      <c r="AI36" s="192"/>
      <c r="AJ36" s="192"/>
      <c r="AK36" s="192"/>
      <c r="AL36" s="192"/>
      <c r="AM36" s="192"/>
      <c r="AN36" s="192"/>
      <c r="AO36" s="192"/>
      <c r="AP36" s="192"/>
      <c r="AQ36" s="192"/>
      <c r="AR36" s="192"/>
    </row>
    <row r="37" spans="1:44" s="1" customFormat="1" ht="93.75" customHeight="1" x14ac:dyDescent="0.2">
      <c r="A37" s="176" t="s">
        <v>743</v>
      </c>
      <c r="B37" s="176" t="s">
        <v>718</v>
      </c>
      <c r="C37" s="179" t="s">
        <v>842</v>
      </c>
      <c r="D37" s="179" t="s">
        <v>843</v>
      </c>
      <c r="E37" s="179" t="s">
        <v>844</v>
      </c>
      <c r="F37" s="180">
        <v>1</v>
      </c>
      <c r="G37" s="180"/>
      <c r="H37" s="180"/>
      <c r="I37" s="180"/>
      <c r="J37" s="180"/>
      <c r="K37" s="180"/>
      <c r="L37" s="180"/>
      <c r="M37" s="180"/>
      <c r="N37" s="180"/>
      <c r="O37" s="180"/>
      <c r="P37" s="180"/>
      <c r="Q37" s="180"/>
      <c r="R37" s="178">
        <f t="shared" si="0"/>
        <v>1</v>
      </c>
      <c r="S37" s="176" t="s">
        <v>700</v>
      </c>
      <c r="T37" s="176"/>
      <c r="U37" s="176"/>
      <c r="V37" s="179"/>
      <c r="W37" s="208" t="s">
        <v>1066</v>
      </c>
      <c r="X37" s="192"/>
      <c r="Y37" s="192"/>
      <c r="Z37" s="192"/>
      <c r="AA37" s="192"/>
      <c r="AB37" s="192"/>
      <c r="AC37" s="192"/>
      <c r="AD37" s="192"/>
      <c r="AE37" s="192"/>
      <c r="AF37" s="192"/>
      <c r="AG37" s="192"/>
      <c r="AH37" s="192"/>
      <c r="AI37" s="192"/>
      <c r="AJ37" s="192"/>
      <c r="AK37" s="192"/>
      <c r="AL37" s="192"/>
      <c r="AM37" s="192"/>
      <c r="AN37" s="192"/>
      <c r="AO37" s="192"/>
      <c r="AP37" s="192"/>
      <c r="AQ37" s="192"/>
      <c r="AR37" s="192"/>
    </row>
    <row r="38" spans="1:44" s="1" customFormat="1" ht="106.5" customHeight="1" x14ac:dyDescent="0.2">
      <c r="A38" s="176" t="s">
        <v>743</v>
      </c>
      <c r="B38" s="176" t="s">
        <v>718</v>
      </c>
      <c r="C38" s="179" t="s">
        <v>842</v>
      </c>
      <c r="D38" s="179" t="s">
        <v>845</v>
      </c>
      <c r="E38" s="176" t="s">
        <v>846</v>
      </c>
      <c r="F38" s="181"/>
      <c r="G38" s="181"/>
      <c r="H38" s="181">
        <v>1</v>
      </c>
      <c r="I38" s="181"/>
      <c r="J38" s="181"/>
      <c r="K38" s="181">
        <v>1</v>
      </c>
      <c r="L38" s="181"/>
      <c r="M38" s="181"/>
      <c r="N38" s="181">
        <v>1</v>
      </c>
      <c r="O38" s="181"/>
      <c r="P38" s="181"/>
      <c r="Q38" s="181">
        <v>1</v>
      </c>
      <c r="R38" s="212">
        <f t="shared" si="0"/>
        <v>4</v>
      </c>
      <c r="S38" s="176" t="s">
        <v>697</v>
      </c>
      <c r="T38" s="176" t="s">
        <v>706</v>
      </c>
      <c r="U38" s="176"/>
      <c r="V38" s="203"/>
      <c r="W38" s="208" t="s">
        <v>1066</v>
      </c>
      <c r="X38" s="192"/>
      <c r="Y38" s="192"/>
      <c r="Z38" s="192"/>
      <c r="AA38" s="192"/>
      <c r="AB38" s="192"/>
      <c r="AC38" s="192"/>
      <c r="AD38" s="192"/>
      <c r="AE38" s="192"/>
      <c r="AF38" s="192"/>
      <c r="AG38" s="192"/>
      <c r="AH38" s="192"/>
      <c r="AI38" s="192"/>
      <c r="AJ38" s="192"/>
      <c r="AK38" s="192"/>
      <c r="AL38" s="192"/>
      <c r="AM38" s="192"/>
      <c r="AN38" s="192"/>
      <c r="AO38" s="192"/>
      <c r="AP38" s="192"/>
      <c r="AQ38" s="192"/>
      <c r="AR38" s="192"/>
    </row>
    <row r="39" spans="1:44" s="1" customFormat="1" ht="104.25" customHeight="1" x14ac:dyDescent="0.2">
      <c r="A39" s="176" t="s">
        <v>743</v>
      </c>
      <c r="B39" s="176" t="s">
        <v>718</v>
      </c>
      <c r="C39" s="179" t="s">
        <v>842</v>
      </c>
      <c r="D39" s="179" t="s">
        <v>847</v>
      </c>
      <c r="E39" s="179" t="s">
        <v>848</v>
      </c>
      <c r="F39" s="180"/>
      <c r="G39" s="180"/>
      <c r="H39" s="180"/>
      <c r="I39" s="180"/>
      <c r="J39" s="180"/>
      <c r="K39" s="180"/>
      <c r="L39" s="180">
        <v>1</v>
      </c>
      <c r="M39" s="180"/>
      <c r="N39" s="180"/>
      <c r="O39" s="180"/>
      <c r="P39" s="180"/>
      <c r="Q39" s="180"/>
      <c r="R39" s="178">
        <f t="shared" si="0"/>
        <v>1</v>
      </c>
      <c r="S39" s="176" t="s">
        <v>696</v>
      </c>
      <c r="T39" s="176" t="s">
        <v>698</v>
      </c>
      <c r="U39" s="176"/>
      <c r="V39" s="179"/>
      <c r="W39" s="208" t="s">
        <v>1066</v>
      </c>
      <c r="X39" s="192"/>
      <c r="Y39" s="192"/>
      <c r="Z39" s="192"/>
      <c r="AA39" s="192"/>
      <c r="AB39" s="192"/>
      <c r="AC39" s="192"/>
      <c r="AD39" s="192"/>
      <c r="AE39" s="192"/>
      <c r="AF39" s="192"/>
      <c r="AG39" s="192"/>
      <c r="AH39" s="192"/>
      <c r="AI39" s="192"/>
      <c r="AJ39" s="192"/>
      <c r="AK39" s="192"/>
      <c r="AL39" s="192"/>
      <c r="AM39" s="192"/>
      <c r="AN39" s="192"/>
      <c r="AO39" s="192"/>
      <c r="AP39" s="192"/>
      <c r="AQ39" s="192"/>
      <c r="AR39" s="192"/>
    </row>
    <row r="40" spans="1:44" s="1" customFormat="1" ht="85.5" customHeight="1" x14ac:dyDescent="0.2">
      <c r="A40" s="176" t="s">
        <v>743</v>
      </c>
      <c r="B40" s="176" t="s">
        <v>718</v>
      </c>
      <c r="C40" s="179" t="s">
        <v>842</v>
      </c>
      <c r="D40" s="179" t="s">
        <v>849</v>
      </c>
      <c r="E40" s="176" t="s">
        <v>850</v>
      </c>
      <c r="F40" s="177"/>
      <c r="G40" s="177"/>
      <c r="H40" s="177"/>
      <c r="I40" s="177"/>
      <c r="J40" s="177"/>
      <c r="K40" s="177"/>
      <c r="L40" s="177"/>
      <c r="M40" s="177"/>
      <c r="N40" s="177"/>
      <c r="O40" s="177"/>
      <c r="P40" s="177"/>
      <c r="Q40" s="177">
        <v>1</v>
      </c>
      <c r="R40" s="178">
        <f t="shared" si="0"/>
        <v>1</v>
      </c>
      <c r="S40" s="176" t="s">
        <v>697</v>
      </c>
      <c r="T40" s="176" t="s">
        <v>706</v>
      </c>
      <c r="U40" s="176"/>
      <c r="V40" s="176"/>
      <c r="W40" s="208" t="s">
        <v>1066</v>
      </c>
      <c r="X40" s="192"/>
      <c r="Y40" s="192"/>
      <c r="Z40" s="192"/>
      <c r="AA40" s="192"/>
      <c r="AB40" s="192"/>
      <c r="AC40" s="192"/>
      <c r="AD40" s="192"/>
      <c r="AE40" s="192"/>
      <c r="AF40" s="192"/>
      <c r="AG40" s="192"/>
      <c r="AH40" s="192"/>
      <c r="AI40" s="192"/>
      <c r="AJ40" s="192"/>
      <c r="AK40" s="192"/>
      <c r="AL40" s="192"/>
      <c r="AM40" s="192"/>
      <c r="AN40" s="192"/>
      <c r="AO40" s="192"/>
      <c r="AP40" s="192"/>
      <c r="AQ40" s="192"/>
      <c r="AR40" s="192"/>
    </row>
    <row r="41" spans="1:44" s="1" customFormat="1" ht="97.5" customHeight="1" x14ac:dyDescent="0.2">
      <c r="A41" s="176" t="s">
        <v>743</v>
      </c>
      <c r="B41" s="176" t="s">
        <v>718</v>
      </c>
      <c r="C41" s="179" t="s">
        <v>842</v>
      </c>
      <c r="D41" s="179" t="s">
        <v>851</v>
      </c>
      <c r="E41" s="179" t="s">
        <v>852</v>
      </c>
      <c r="F41" s="180"/>
      <c r="G41" s="180"/>
      <c r="H41" s="180"/>
      <c r="I41" s="180">
        <v>1</v>
      </c>
      <c r="J41" s="180"/>
      <c r="K41" s="180"/>
      <c r="L41" s="180"/>
      <c r="M41" s="180"/>
      <c r="N41" s="180"/>
      <c r="O41" s="180"/>
      <c r="P41" s="180"/>
      <c r="Q41" s="180"/>
      <c r="R41" s="178">
        <f t="shared" si="0"/>
        <v>1</v>
      </c>
      <c r="S41" s="176" t="s">
        <v>697</v>
      </c>
      <c r="T41" s="176" t="s">
        <v>706</v>
      </c>
      <c r="U41" s="176"/>
      <c r="V41" s="179"/>
      <c r="W41" s="208" t="s">
        <v>1066</v>
      </c>
      <c r="X41" s="192"/>
      <c r="Y41" s="192"/>
      <c r="Z41" s="192"/>
      <c r="AA41" s="192"/>
      <c r="AB41" s="192"/>
      <c r="AC41" s="192"/>
      <c r="AD41" s="192"/>
      <c r="AE41" s="192"/>
      <c r="AF41" s="192"/>
      <c r="AG41" s="192"/>
      <c r="AH41" s="192"/>
      <c r="AI41" s="192"/>
      <c r="AJ41" s="192"/>
      <c r="AK41" s="192"/>
      <c r="AL41" s="192"/>
      <c r="AM41" s="192"/>
      <c r="AN41" s="192"/>
      <c r="AO41" s="192"/>
      <c r="AP41" s="192"/>
      <c r="AQ41" s="192"/>
      <c r="AR41" s="192"/>
    </row>
    <row r="42" spans="1:44" s="1" customFormat="1" ht="81.75" customHeight="1" x14ac:dyDescent="0.2">
      <c r="A42" s="176" t="s">
        <v>743</v>
      </c>
      <c r="B42" s="176" t="s">
        <v>718</v>
      </c>
      <c r="C42" s="179" t="s">
        <v>842</v>
      </c>
      <c r="D42" s="179" t="s">
        <v>853</v>
      </c>
      <c r="E42" s="176" t="s">
        <v>854</v>
      </c>
      <c r="F42" s="177"/>
      <c r="G42" s="177"/>
      <c r="H42" s="177"/>
      <c r="I42" s="177"/>
      <c r="J42" s="177"/>
      <c r="K42" s="177">
        <v>1</v>
      </c>
      <c r="L42" s="177"/>
      <c r="M42" s="177"/>
      <c r="N42" s="177"/>
      <c r="O42" s="177"/>
      <c r="P42" s="177"/>
      <c r="Q42" s="177"/>
      <c r="R42" s="178">
        <f t="shared" si="0"/>
        <v>1</v>
      </c>
      <c r="S42" s="176" t="s">
        <v>697</v>
      </c>
      <c r="T42" s="176" t="s">
        <v>706</v>
      </c>
      <c r="U42" s="176"/>
      <c r="V42" s="176"/>
      <c r="W42" s="208" t="s">
        <v>1066</v>
      </c>
      <c r="X42" s="192"/>
      <c r="Y42" s="192"/>
      <c r="Z42" s="192"/>
      <c r="AA42" s="192"/>
      <c r="AB42" s="192"/>
      <c r="AC42" s="192"/>
      <c r="AD42" s="192"/>
      <c r="AE42" s="192"/>
      <c r="AF42" s="192"/>
      <c r="AG42" s="192"/>
      <c r="AH42" s="192"/>
      <c r="AI42" s="192"/>
      <c r="AJ42" s="192"/>
      <c r="AK42" s="192"/>
      <c r="AL42" s="192"/>
      <c r="AM42" s="192"/>
      <c r="AN42" s="192"/>
      <c r="AO42" s="192"/>
      <c r="AP42" s="192"/>
      <c r="AQ42" s="192"/>
      <c r="AR42" s="192"/>
    </row>
    <row r="43" spans="1:44" s="1" customFormat="1" ht="79.5" customHeight="1" x14ac:dyDescent="0.2">
      <c r="A43" s="176" t="s">
        <v>743</v>
      </c>
      <c r="B43" s="176" t="s">
        <v>718</v>
      </c>
      <c r="C43" s="179" t="s">
        <v>842</v>
      </c>
      <c r="D43" s="179" t="s">
        <v>855</v>
      </c>
      <c r="E43" s="176" t="s">
        <v>856</v>
      </c>
      <c r="F43" s="180">
        <v>1</v>
      </c>
      <c r="G43" s="180"/>
      <c r="H43" s="180"/>
      <c r="I43" s="180"/>
      <c r="J43" s="180"/>
      <c r="K43" s="180"/>
      <c r="L43" s="180"/>
      <c r="M43" s="180"/>
      <c r="N43" s="180"/>
      <c r="O43" s="180"/>
      <c r="P43" s="180"/>
      <c r="Q43" s="180"/>
      <c r="R43" s="178">
        <f t="shared" si="0"/>
        <v>1</v>
      </c>
      <c r="S43" s="176" t="s">
        <v>697</v>
      </c>
      <c r="T43" s="176" t="s">
        <v>706</v>
      </c>
      <c r="U43" s="176"/>
      <c r="V43" s="179"/>
      <c r="W43" s="208" t="s">
        <v>1066</v>
      </c>
      <c r="X43" s="192"/>
      <c r="Y43" s="192"/>
      <c r="Z43" s="192"/>
      <c r="AA43" s="192"/>
      <c r="AB43" s="192"/>
      <c r="AC43" s="192"/>
      <c r="AD43" s="192"/>
      <c r="AE43" s="192"/>
      <c r="AF43" s="192"/>
      <c r="AG43" s="192"/>
      <c r="AH43" s="192"/>
      <c r="AI43" s="192"/>
      <c r="AJ43" s="192"/>
      <c r="AK43" s="192"/>
      <c r="AL43" s="192"/>
      <c r="AM43" s="192"/>
      <c r="AN43" s="192"/>
      <c r="AO43" s="192"/>
      <c r="AP43" s="192"/>
      <c r="AQ43" s="192"/>
      <c r="AR43" s="192"/>
    </row>
    <row r="44" spans="1:44" s="1" customFormat="1" ht="84.75" customHeight="1" x14ac:dyDescent="0.2">
      <c r="A44" s="176" t="s">
        <v>743</v>
      </c>
      <c r="B44" s="176" t="s">
        <v>718</v>
      </c>
      <c r="C44" s="179" t="s">
        <v>842</v>
      </c>
      <c r="D44" s="179" t="s">
        <v>857</v>
      </c>
      <c r="E44" s="176" t="s">
        <v>858</v>
      </c>
      <c r="F44" s="177">
        <v>1</v>
      </c>
      <c r="G44" s="177"/>
      <c r="H44" s="177"/>
      <c r="I44" s="177"/>
      <c r="J44" s="177"/>
      <c r="K44" s="177"/>
      <c r="L44" s="177"/>
      <c r="M44" s="177"/>
      <c r="N44" s="177"/>
      <c r="O44" s="177"/>
      <c r="P44" s="177"/>
      <c r="Q44" s="177"/>
      <c r="R44" s="178">
        <f t="shared" si="0"/>
        <v>1</v>
      </c>
      <c r="S44" s="176" t="s">
        <v>697</v>
      </c>
      <c r="T44" s="176" t="s">
        <v>706</v>
      </c>
      <c r="U44" s="176"/>
      <c r="V44" s="176"/>
      <c r="W44" s="208" t="s">
        <v>1066</v>
      </c>
      <c r="X44" s="192"/>
      <c r="Y44" s="192"/>
      <c r="Z44" s="192"/>
      <c r="AA44" s="192"/>
      <c r="AB44" s="192"/>
      <c r="AC44" s="192"/>
      <c r="AD44" s="192"/>
      <c r="AE44" s="192"/>
      <c r="AF44" s="192"/>
      <c r="AG44" s="192"/>
      <c r="AH44" s="192"/>
      <c r="AI44" s="192"/>
      <c r="AJ44" s="192"/>
      <c r="AK44" s="192"/>
      <c r="AL44" s="192"/>
      <c r="AM44" s="192"/>
      <c r="AN44" s="192"/>
      <c r="AO44" s="192"/>
      <c r="AP44" s="192"/>
      <c r="AQ44" s="192"/>
      <c r="AR44" s="192"/>
    </row>
    <row r="45" spans="1:44" s="1" customFormat="1" ht="92.25" customHeight="1" x14ac:dyDescent="0.2">
      <c r="A45" s="176" t="s">
        <v>743</v>
      </c>
      <c r="B45" s="176" t="s">
        <v>718</v>
      </c>
      <c r="C45" s="179" t="s">
        <v>842</v>
      </c>
      <c r="D45" s="179" t="s">
        <v>935</v>
      </c>
      <c r="E45" s="179" t="s">
        <v>936</v>
      </c>
      <c r="F45" s="182"/>
      <c r="G45" s="215">
        <v>1</v>
      </c>
      <c r="H45" s="215"/>
      <c r="I45" s="215"/>
      <c r="J45" s="215"/>
      <c r="K45" s="215">
        <v>1</v>
      </c>
      <c r="L45" s="215"/>
      <c r="M45" s="215"/>
      <c r="N45" s="215"/>
      <c r="O45" s="215"/>
      <c r="P45" s="215"/>
      <c r="Q45" s="215"/>
      <c r="R45" s="216">
        <f t="shared" si="0"/>
        <v>2</v>
      </c>
      <c r="S45" s="176" t="s">
        <v>697</v>
      </c>
      <c r="T45" s="176" t="s">
        <v>705</v>
      </c>
      <c r="U45" s="176"/>
      <c r="V45" s="214"/>
      <c r="W45" s="208" t="s">
        <v>1066</v>
      </c>
      <c r="X45" s="192"/>
      <c r="Y45" s="192"/>
      <c r="Z45" s="192"/>
      <c r="AA45" s="192"/>
      <c r="AB45" s="192"/>
      <c r="AC45" s="192"/>
      <c r="AD45" s="192"/>
      <c r="AE45" s="192"/>
      <c r="AF45" s="192"/>
      <c r="AG45" s="192"/>
      <c r="AH45" s="192"/>
      <c r="AI45" s="192"/>
      <c r="AJ45" s="192"/>
      <c r="AK45" s="192"/>
      <c r="AL45" s="192"/>
      <c r="AM45" s="192"/>
      <c r="AN45" s="192"/>
      <c r="AO45" s="192"/>
      <c r="AP45" s="192"/>
      <c r="AQ45" s="192"/>
      <c r="AR45" s="192"/>
    </row>
    <row r="46" spans="1:44" s="1" customFormat="1" ht="112.5" customHeight="1" x14ac:dyDescent="0.2">
      <c r="A46" s="176" t="s">
        <v>743</v>
      </c>
      <c r="B46" s="176" t="s">
        <v>718</v>
      </c>
      <c r="C46" s="179" t="s">
        <v>842</v>
      </c>
      <c r="D46" s="179" t="s">
        <v>859</v>
      </c>
      <c r="E46" s="179" t="s">
        <v>860</v>
      </c>
      <c r="F46" s="180"/>
      <c r="G46" s="180"/>
      <c r="H46" s="180">
        <v>1</v>
      </c>
      <c r="I46" s="180"/>
      <c r="J46" s="180">
        <v>1</v>
      </c>
      <c r="K46" s="180"/>
      <c r="L46" s="180"/>
      <c r="M46" s="180"/>
      <c r="N46" s="180"/>
      <c r="O46" s="180"/>
      <c r="P46" s="180"/>
      <c r="Q46" s="180"/>
      <c r="R46" s="209">
        <f t="shared" si="0"/>
        <v>2</v>
      </c>
      <c r="S46" s="176" t="s">
        <v>697</v>
      </c>
      <c r="T46" s="176" t="s">
        <v>706</v>
      </c>
      <c r="U46" s="176"/>
      <c r="V46" s="179"/>
      <c r="W46" s="208" t="s">
        <v>1035</v>
      </c>
      <c r="X46" s="192"/>
      <c r="Y46" s="192"/>
      <c r="Z46" s="192"/>
      <c r="AA46" s="192"/>
      <c r="AB46" s="192"/>
      <c r="AC46" s="192"/>
      <c r="AD46" s="192"/>
      <c r="AE46" s="192"/>
      <c r="AF46" s="192"/>
      <c r="AG46" s="192"/>
      <c r="AH46" s="192"/>
      <c r="AI46" s="192"/>
      <c r="AJ46" s="192"/>
      <c r="AK46" s="192"/>
      <c r="AL46" s="192"/>
      <c r="AM46" s="192"/>
      <c r="AN46" s="192"/>
      <c r="AO46" s="192"/>
      <c r="AP46" s="192"/>
      <c r="AQ46" s="192"/>
      <c r="AR46" s="192"/>
    </row>
    <row r="47" spans="1:44" s="1" customFormat="1" ht="90" customHeight="1" x14ac:dyDescent="0.2">
      <c r="A47" s="176"/>
      <c r="B47" s="176" t="s">
        <v>719</v>
      </c>
      <c r="C47" s="179" t="s">
        <v>937</v>
      </c>
      <c r="D47" s="179" t="s">
        <v>780</v>
      </c>
      <c r="E47" s="179" t="s">
        <v>938</v>
      </c>
      <c r="F47" s="182">
        <v>1</v>
      </c>
      <c r="G47" s="182">
        <v>1</v>
      </c>
      <c r="H47" s="182">
        <v>1</v>
      </c>
      <c r="I47" s="182">
        <v>1</v>
      </c>
      <c r="J47" s="182">
        <v>1</v>
      </c>
      <c r="K47" s="182">
        <v>1</v>
      </c>
      <c r="L47" s="182">
        <v>1</v>
      </c>
      <c r="M47" s="182">
        <v>1</v>
      </c>
      <c r="N47" s="182">
        <v>1</v>
      </c>
      <c r="O47" s="182">
        <v>1</v>
      </c>
      <c r="P47" s="182">
        <v>1</v>
      </c>
      <c r="Q47" s="182">
        <v>1</v>
      </c>
      <c r="R47" s="212">
        <f t="shared" si="0"/>
        <v>12</v>
      </c>
      <c r="S47" s="176" t="s">
        <v>705</v>
      </c>
      <c r="T47" s="176"/>
      <c r="U47" s="176"/>
      <c r="V47" s="202"/>
      <c r="W47" s="208" t="s">
        <v>1037</v>
      </c>
      <c r="X47" s="192"/>
      <c r="Y47" s="192"/>
      <c r="Z47" s="192"/>
      <c r="AA47" s="192"/>
      <c r="AB47" s="192"/>
      <c r="AC47" s="192"/>
      <c r="AD47" s="192"/>
      <c r="AE47" s="192"/>
      <c r="AF47" s="192"/>
      <c r="AG47" s="192"/>
      <c r="AH47" s="192"/>
      <c r="AI47" s="192"/>
      <c r="AJ47" s="192"/>
      <c r="AK47" s="192"/>
      <c r="AL47" s="192"/>
      <c r="AM47" s="192"/>
      <c r="AN47" s="192"/>
      <c r="AO47" s="192"/>
      <c r="AP47" s="192"/>
      <c r="AQ47" s="192"/>
      <c r="AR47" s="192"/>
    </row>
    <row r="48" spans="1:44" s="1" customFormat="1" ht="105.75" customHeight="1" x14ac:dyDescent="0.2">
      <c r="A48" s="176" t="s">
        <v>737</v>
      </c>
      <c r="B48" s="176" t="s">
        <v>719</v>
      </c>
      <c r="C48" s="179" t="s">
        <v>939</v>
      </c>
      <c r="D48" s="179" t="s">
        <v>785</v>
      </c>
      <c r="E48" s="179" t="s">
        <v>781</v>
      </c>
      <c r="F48" s="180">
        <v>1</v>
      </c>
      <c r="G48" s="180">
        <v>1</v>
      </c>
      <c r="H48" s="180">
        <v>1</v>
      </c>
      <c r="I48" s="180">
        <v>1</v>
      </c>
      <c r="J48" s="180">
        <v>1</v>
      </c>
      <c r="K48" s="180">
        <v>1</v>
      </c>
      <c r="L48" s="180">
        <v>1</v>
      </c>
      <c r="M48" s="180">
        <v>1</v>
      </c>
      <c r="N48" s="180">
        <v>1</v>
      </c>
      <c r="O48" s="180">
        <v>1</v>
      </c>
      <c r="P48" s="180">
        <v>1</v>
      </c>
      <c r="Q48" s="180">
        <v>1</v>
      </c>
      <c r="R48" s="178">
        <f t="shared" si="0"/>
        <v>12</v>
      </c>
      <c r="S48" s="176" t="s">
        <v>705</v>
      </c>
      <c r="T48" s="176"/>
      <c r="U48" s="176"/>
      <c r="V48" s="179"/>
      <c r="W48" s="208" t="s">
        <v>1037</v>
      </c>
      <c r="X48" s="192"/>
      <c r="Y48" s="192"/>
      <c r="Z48" s="192"/>
      <c r="AA48" s="192"/>
      <c r="AB48" s="192"/>
      <c r="AC48" s="192"/>
      <c r="AD48" s="192"/>
      <c r="AE48" s="192"/>
      <c r="AF48" s="192"/>
      <c r="AG48" s="192"/>
      <c r="AH48" s="192"/>
      <c r="AI48" s="192"/>
      <c r="AJ48" s="192"/>
      <c r="AK48" s="192"/>
      <c r="AL48" s="192"/>
      <c r="AM48" s="192"/>
      <c r="AN48" s="192"/>
      <c r="AO48" s="192"/>
      <c r="AP48" s="192"/>
      <c r="AQ48" s="192"/>
      <c r="AR48" s="192"/>
    </row>
    <row r="49" spans="1:44" s="1" customFormat="1" ht="85.5" customHeight="1" x14ac:dyDescent="0.2">
      <c r="A49" s="176" t="s">
        <v>737</v>
      </c>
      <c r="B49" s="176" t="s">
        <v>719</v>
      </c>
      <c r="C49" s="179" t="s">
        <v>939</v>
      </c>
      <c r="D49" s="179" t="s">
        <v>940</v>
      </c>
      <c r="E49" s="179" t="s">
        <v>782</v>
      </c>
      <c r="F49" s="180"/>
      <c r="G49" s="180"/>
      <c r="H49" s="180"/>
      <c r="I49" s="180"/>
      <c r="J49" s="180"/>
      <c r="K49" s="180">
        <v>1</v>
      </c>
      <c r="L49" s="180"/>
      <c r="M49" s="180"/>
      <c r="N49" s="180"/>
      <c r="O49" s="180"/>
      <c r="P49" s="180"/>
      <c r="Q49" s="180"/>
      <c r="R49" s="178">
        <f t="shared" si="0"/>
        <v>1</v>
      </c>
      <c r="S49" s="176" t="s">
        <v>700</v>
      </c>
      <c r="T49" s="176"/>
      <c r="U49" s="176"/>
      <c r="V49" s="179"/>
      <c r="W49" s="208" t="s">
        <v>1037</v>
      </c>
      <c r="X49" s="192"/>
      <c r="Y49" s="192"/>
      <c r="Z49" s="192"/>
      <c r="AA49" s="192"/>
      <c r="AB49" s="192"/>
      <c r="AC49" s="192"/>
      <c r="AD49" s="192"/>
      <c r="AE49" s="192"/>
      <c r="AF49" s="192"/>
      <c r="AG49" s="192"/>
      <c r="AH49" s="192"/>
      <c r="AI49" s="192"/>
      <c r="AJ49" s="192"/>
      <c r="AK49" s="192"/>
      <c r="AL49" s="192"/>
      <c r="AM49" s="192"/>
      <c r="AN49" s="192"/>
      <c r="AO49" s="192"/>
      <c r="AP49" s="192"/>
      <c r="AQ49" s="192"/>
      <c r="AR49" s="192"/>
    </row>
    <row r="50" spans="1:44" s="1" customFormat="1" ht="86.25" customHeight="1" x14ac:dyDescent="0.2">
      <c r="A50" s="176" t="s">
        <v>737</v>
      </c>
      <c r="B50" s="176" t="s">
        <v>719</v>
      </c>
      <c r="C50" s="179" t="s">
        <v>939</v>
      </c>
      <c r="D50" s="179" t="s">
        <v>941</v>
      </c>
      <c r="E50" s="179" t="s">
        <v>783</v>
      </c>
      <c r="F50" s="180"/>
      <c r="G50" s="180"/>
      <c r="H50" s="180"/>
      <c r="I50" s="180"/>
      <c r="J50" s="180"/>
      <c r="K50" s="180"/>
      <c r="L50" s="180"/>
      <c r="M50" s="180"/>
      <c r="N50" s="180">
        <v>1</v>
      </c>
      <c r="O50" s="180"/>
      <c r="P50" s="180"/>
      <c r="Q50" s="180">
        <v>1</v>
      </c>
      <c r="R50" s="178">
        <f t="shared" si="0"/>
        <v>2</v>
      </c>
      <c r="S50" s="176" t="s">
        <v>696</v>
      </c>
      <c r="T50" s="176" t="s">
        <v>697</v>
      </c>
      <c r="U50" s="176"/>
      <c r="V50" s="179"/>
      <c r="W50" s="208" t="s">
        <v>1037</v>
      </c>
      <c r="X50" s="192"/>
      <c r="Y50" s="192"/>
      <c r="Z50" s="192"/>
      <c r="AA50" s="192"/>
      <c r="AB50" s="192"/>
      <c r="AC50" s="192"/>
      <c r="AD50" s="192"/>
      <c r="AE50" s="192"/>
      <c r="AF50" s="192"/>
      <c r="AG50" s="192"/>
      <c r="AH50" s="192"/>
      <c r="AI50" s="192"/>
      <c r="AJ50" s="192"/>
      <c r="AK50" s="192"/>
      <c r="AL50" s="192"/>
      <c r="AM50" s="192"/>
      <c r="AN50" s="192"/>
      <c r="AO50" s="192"/>
      <c r="AP50" s="192"/>
      <c r="AQ50" s="192"/>
      <c r="AR50" s="192"/>
    </row>
    <row r="51" spans="1:44" s="1" customFormat="1" ht="97.5" customHeight="1" x14ac:dyDescent="0.2">
      <c r="A51" s="176" t="s">
        <v>737</v>
      </c>
      <c r="B51" s="176" t="s">
        <v>719</v>
      </c>
      <c r="C51" s="179" t="s">
        <v>939</v>
      </c>
      <c r="D51" s="179" t="s">
        <v>942</v>
      </c>
      <c r="E51" s="179" t="s">
        <v>784</v>
      </c>
      <c r="F51" s="180"/>
      <c r="G51" s="180"/>
      <c r="H51" s="180">
        <v>1</v>
      </c>
      <c r="I51" s="180"/>
      <c r="J51" s="180"/>
      <c r="K51" s="180">
        <v>2</v>
      </c>
      <c r="L51" s="180"/>
      <c r="M51" s="180"/>
      <c r="N51" s="180">
        <v>1</v>
      </c>
      <c r="O51" s="180"/>
      <c r="P51" s="180"/>
      <c r="Q51" s="180">
        <v>1</v>
      </c>
      <c r="R51" s="178">
        <f t="shared" si="0"/>
        <v>5</v>
      </c>
      <c r="S51" s="176" t="s">
        <v>697</v>
      </c>
      <c r="T51" s="176" t="s">
        <v>696</v>
      </c>
      <c r="U51" s="176"/>
      <c r="V51" s="179"/>
      <c r="W51" s="208" t="s">
        <v>1038</v>
      </c>
      <c r="X51" s="192"/>
      <c r="Y51" s="192"/>
      <c r="Z51" s="192"/>
      <c r="AA51" s="192"/>
      <c r="AB51" s="192"/>
      <c r="AC51" s="192"/>
      <c r="AD51" s="192"/>
      <c r="AE51" s="192"/>
      <c r="AF51" s="192"/>
      <c r="AG51" s="192"/>
      <c r="AH51" s="192"/>
      <c r="AI51" s="192"/>
      <c r="AJ51" s="192"/>
      <c r="AK51" s="192"/>
      <c r="AL51" s="192"/>
      <c r="AM51" s="192"/>
      <c r="AN51" s="192"/>
      <c r="AO51" s="192"/>
      <c r="AP51" s="192"/>
      <c r="AQ51" s="192"/>
      <c r="AR51" s="192"/>
    </row>
    <row r="52" spans="1:44" s="1" customFormat="1" ht="63.75" x14ac:dyDescent="0.2">
      <c r="A52" s="176" t="s">
        <v>737</v>
      </c>
      <c r="B52" s="176" t="s">
        <v>720</v>
      </c>
      <c r="C52" s="176" t="s">
        <v>943</v>
      </c>
      <c r="D52" s="179" t="s">
        <v>786</v>
      </c>
      <c r="E52" s="176" t="s">
        <v>801</v>
      </c>
      <c r="F52" s="177"/>
      <c r="G52" s="177"/>
      <c r="H52" s="177">
        <v>1</v>
      </c>
      <c r="I52" s="177"/>
      <c r="J52" s="177"/>
      <c r="K52" s="177">
        <v>1</v>
      </c>
      <c r="L52" s="177"/>
      <c r="M52" s="177"/>
      <c r="N52" s="177">
        <v>1</v>
      </c>
      <c r="O52" s="177"/>
      <c r="P52" s="177"/>
      <c r="Q52" s="177">
        <v>1</v>
      </c>
      <c r="R52" s="178">
        <f t="shared" si="0"/>
        <v>4</v>
      </c>
      <c r="S52" s="176" t="s">
        <v>697</v>
      </c>
      <c r="T52" s="176" t="s">
        <v>706</v>
      </c>
      <c r="U52" s="176"/>
      <c r="V52" s="176"/>
      <c r="W52" s="208" t="s">
        <v>1039</v>
      </c>
      <c r="X52" s="192"/>
      <c r="Y52" s="192"/>
      <c r="Z52" s="192"/>
      <c r="AA52" s="192"/>
      <c r="AB52" s="192"/>
      <c r="AC52" s="192"/>
      <c r="AD52" s="192"/>
      <c r="AE52" s="192"/>
      <c r="AF52" s="192"/>
      <c r="AG52" s="192"/>
      <c r="AH52" s="192"/>
      <c r="AI52" s="192"/>
      <c r="AJ52" s="192"/>
      <c r="AK52" s="192"/>
      <c r="AL52" s="192"/>
      <c r="AM52" s="192"/>
      <c r="AN52" s="192"/>
      <c r="AO52" s="192"/>
      <c r="AP52" s="192"/>
      <c r="AQ52" s="192"/>
      <c r="AR52" s="192"/>
    </row>
    <row r="53" spans="1:44" s="1" customFormat="1" ht="63.75" x14ac:dyDescent="0.2">
      <c r="A53" s="176" t="s">
        <v>737</v>
      </c>
      <c r="B53" s="176" t="s">
        <v>720</v>
      </c>
      <c r="C53" s="176" t="s">
        <v>943</v>
      </c>
      <c r="D53" s="179" t="s">
        <v>788</v>
      </c>
      <c r="E53" s="179" t="s">
        <v>802</v>
      </c>
      <c r="F53" s="180"/>
      <c r="G53" s="180"/>
      <c r="H53" s="177">
        <v>1</v>
      </c>
      <c r="I53" s="177"/>
      <c r="J53" s="177"/>
      <c r="K53" s="177">
        <v>1</v>
      </c>
      <c r="L53" s="177"/>
      <c r="M53" s="177"/>
      <c r="N53" s="177">
        <v>1</v>
      </c>
      <c r="O53" s="177"/>
      <c r="P53" s="177"/>
      <c r="Q53" s="177">
        <v>1</v>
      </c>
      <c r="R53" s="178">
        <f t="shared" si="0"/>
        <v>4</v>
      </c>
      <c r="S53" s="176" t="s">
        <v>705</v>
      </c>
      <c r="T53" s="176"/>
      <c r="U53" s="176"/>
      <c r="V53" s="179"/>
      <c r="W53" s="228" t="s">
        <v>1066</v>
      </c>
      <c r="X53" s="192"/>
      <c r="Y53" s="192"/>
      <c r="Z53" s="192"/>
      <c r="AA53" s="192"/>
      <c r="AB53" s="192"/>
      <c r="AC53" s="192"/>
      <c r="AD53" s="192"/>
      <c r="AE53" s="192"/>
      <c r="AF53" s="192"/>
      <c r="AG53" s="192"/>
      <c r="AH53" s="192"/>
      <c r="AI53" s="192"/>
      <c r="AJ53" s="192"/>
      <c r="AK53" s="192"/>
      <c r="AL53" s="192"/>
      <c r="AM53" s="192"/>
      <c r="AN53" s="192"/>
      <c r="AO53" s="192"/>
      <c r="AP53" s="192"/>
      <c r="AQ53" s="192"/>
      <c r="AR53" s="192"/>
    </row>
    <row r="54" spans="1:44" s="1" customFormat="1" ht="63.75" x14ac:dyDescent="0.2">
      <c r="A54" s="176" t="s">
        <v>737</v>
      </c>
      <c r="B54" s="176" t="s">
        <v>720</v>
      </c>
      <c r="C54" s="176" t="s">
        <v>943</v>
      </c>
      <c r="D54" s="179" t="s">
        <v>790</v>
      </c>
      <c r="E54" s="176" t="s">
        <v>803</v>
      </c>
      <c r="F54" s="177"/>
      <c r="G54" s="177"/>
      <c r="H54" s="177"/>
      <c r="I54" s="177">
        <v>1</v>
      </c>
      <c r="J54" s="177"/>
      <c r="K54" s="177"/>
      <c r="L54" s="177">
        <v>1</v>
      </c>
      <c r="M54" s="177"/>
      <c r="N54" s="177"/>
      <c r="O54" s="177">
        <v>1</v>
      </c>
      <c r="P54" s="177"/>
      <c r="Q54" s="177"/>
      <c r="R54" s="178">
        <f t="shared" si="0"/>
        <v>3</v>
      </c>
      <c r="S54" s="176" t="s">
        <v>700</v>
      </c>
      <c r="T54" s="176" t="s">
        <v>697</v>
      </c>
      <c r="U54" s="176"/>
      <c r="V54" s="176"/>
      <c r="W54" s="228" t="s">
        <v>1066</v>
      </c>
      <c r="X54" s="192"/>
      <c r="Y54" s="192"/>
      <c r="Z54" s="192"/>
      <c r="AA54" s="192"/>
      <c r="AB54" s="192"/>
      <c r="AC54" s="192"/>
      <c r="AD54" s="192"/>
      <c r="AE54" s="192"/>
      <c r="AF54" s="192"/>
      <c r="AG54" s="192"/>
      <c r="AH54" s="192"/>
      <c r="AI54" s="192"/>
      <c r="AJ54" s="192"/>
      <c r="AK54" s="192"/>
      <c r="AL54" s="192"/>
      <c r="AM54" s="192"/>
      <c r="AN54" s="192"/>
      <c r="AO54" s="192"/>
      <c r="AP54" s="192"/>
      <c r="AQ54" s="192"/>
      <c r="AR54" s="192"/>
    </row>
    <row r="55" spans="1:44" s="1" customFormat="1" ht="63.75" x14ac:dyDescent="0.2">
      <c r="A55" s="176" t="s">
        <v>737</v>
      </c>
      <c r="B55" s="176" t="s">
        <v>720</v>
      </c>
      <c r="C55" s="176" t="s">
        <v>943</v>
      </c>
      <c r="D55" s="179" t="s">
        <v>792</v>
      </c>
      <c r="E55" s="236" t="s">
        <v>804</v>
      </c>
      <c r="F55" s="232"/>
      <c r="G55" s="180"/>
      <c r="H55" s="180"/>
      <c r="I55" s="180"/>
      <c r="J55" s="180">
        <v>1</v>
      </c>
      <c r="K55" s="180"/>
      <c r="L55" s="180"/>
      <c r="M55" s="180">
        <v>1</v>
      </c>
      <c r="N55" s="180"/>
      <c r="O55" s="180"/>
      <c r="P55" s="180">
        <v>1</v>
      </c>
      <c r="Q55" s="180"/>
      <c r="R55" s="178">
        <f t="shared" si="0"/>
        <v>3</v>
      </c>
      <c r="S55" s="176" t="s">
        <v>696</v>
      </c>
      <c r="T55" s="176" t="s">
        <v>697</v>
      </c>
      <c r="U55" s="176"/>
      <c r="V55" s="179"/>
      <c r="W55" s="228" t="s">
        <v>1066</v>
      </c>
      <c r="X55" s="192"/>
      <c r="Y55" s="192"/>
      <c r="Z55" s="192"/>
      <c r="AA55" s="192"/>
      <c r="AB55" s="192"/>
      <c r="AC55" s="192"/>
      <c r="AD55" s="192"/>
      <c r="AE55" s="192"/>
      <c r="AF55" s="192"/>
      <c r="AG55" s="192"/>
      <c r="AH55" s="192"/>
      <c r="AI55" s="192"/>
      <c r="AJ55" s="192"/>
      <c r="AK55" s="192"/>
      <c r="AL55" s="192"/>
      <c r="AM55" s="192"/>
      <c r="AN55" s="192"/>
      <c r="AO55" s="192"/>
      <c r="AP55" s="192"/>
      <c r="AQ55" s="192"/>
      <c r="AR55" s="192"/>
    </row>
    <row r="56" spans="1:44" s="1" customFormat="1" ht="63.75" x14ac:dyDescent="0.2">
      <c r="A56" s="176" t="s">
        <v>737</v>
      </c>
      <c r="B56" s="176" t="s">
        <v>720</v>
      </c>
      <c r="C56" s="176" t="s">
        <v>944</v>
      </c>
      <c r="D56" s="179" t="s">
        <v>807</v>
      </c>
      <c r="E56" s="179" t="s">
        <v>808</v>
      </c>
      <c r="F56" s="180"/>
      <c r="G56" s="180"/>
      <c r="H56" s="180">
        <v>1</v>
      </c>
      <c r="I56" s="180"/>
      <c r="J56" s="180"/>
      <c r="K56" s="180">
        <v>1</v>
      </c>
      <c r="L56" s="180"/>
      <c r="M56" s="180"/>
      <c r="N56" s="180">
        <v>1</v>
      </c>
      <c r="O56" s="180"/>
      <c r="P56" s="180"/>
      <c r="Q56" s="180">
        <v>1</v>
      </c>
      <c r="R56" s="178">
        <f t="shared" si="0"/>
        <v>4</v>
      </c>
      <c r="S56" s="176" t="s">
        <v>696</v>
      </c>
      <c r="T56" s="176" t="s">
        <v>697</v>
      </c>
      <c r="U56" s="176"/>
      <c r="V56" s="179"/>
      <c r="W56" s="230" t="s">
        <v>1063</v>
      </c>
      <c r="X56" s="192"/>
      <c r="Y56" s="192"/>
      <c r="Z56" s="192"/>
      <c r="AA56" s="192"/>
      <c r="AB56" s="192"/>
      <c r="AC56" s="192"/>
      <c r="AD56" s="192"/>
      <c r="AE56" s="192"/>
      <c r="AF56" s="192"/>
      <c r="AG56" s="192"/>
      <c r="AH56" s="192"/>
      <c r="AI56" s="192"/>
      <c r="AJ56" s="192"/>
      <c r="AK56" s="192"/>
      <c r="AL56" s="192"/>
      <c r="AM56" s="192"/>
      <c r="AN56" s="192"/>
      <c r="AO56" s="192"/>
      <c r="AP56" s="192"/>
      <c r="AQ56" s="192"/>
      <c r="AR56" s="192"/>
    </row>
    <row r="57" spans="1:44" s="1" customFormat="1" ht="63.75" x14ac:dyDescent="0.2">
      <c r="A57" s="176" t="s">
        <v>737</v>
      </c>
      <c r="B57" s="176" t="s">
        <v>720</v>
      </c>
      <c r="C57" s="176" t="s">
        <v>944</v>
      </c>
      <c r="D57" s="179" t="s">
        <v>809</v>
      </c>
      <c r="E57" s="179" t="s">
        <v>945</v>
      </c>
      <c r="F57" s="180"/>
      <c r="G57" s="180"/>
      <c r="H57" s="180"/>
      <c r="I57" s="180"/>
      <c r="J57" s="180"/>
      <c r="K57" s="180">
        <v>1</v>
      </c>
      <c r="L57" s="180"/>
      <c r="M57" s="180"/>
      <c r="N57" s="180"/>
      <c r="O57" s="180"/>
      <c r="P57" s="180"/>
      <c r="Q57" s="180">
        <v>1</v>
      </c>
      <c r="R57" s="178">
        <f t="shared" si="0"/>
        <v>2</v>
      </c>
      <c r="S57" s="176" t="s">
        <v>800</v>
      </c>
      <c r="T57" s="176"/>
      <c r="U57" s="176"/>
      <c r="V57" s="179"/>
      <c r="W57" s="208" t="s">
        <v>1040</v>
      </c>
      <c r="X57" s="192"/>
      <c r="Y57" s="192"/>
      <c r="Z57" s="192"/>
      <c r="AA57" s="192"/>
      <c r="AB57" s="192"/>
      <c r="AC57" s="192"/>
      <c r="AD57" s="192"/>
      <c r="AE57" s="192"/>
      <c r="AF57" s="192"/>
      <c r="AG57" s="192"/>
      <c r="AH57" s="192"/>
      <c r="AI57" s="192"/>
      <c r="AJ57" s="192"/>
      <c r="AK57" s="192"/>
      <c r="AL57" s="192"/>
      <c r="AM57" s="192"/>
      <c r="AN57" s="192"/>
      <c r="AO57" s="192"/>
      <c r="AP57" s="192"/>
      <c r="AQ57" s="192"/>
      <c r="AR57" s="192"/>
    </row>
    <row r="58" spans="1:44" s="192" customFormat="1" ht="63.75" x14ac:dyDescent="0.2">
      <c r="A58" s="176" t="s">
        <v>737</v>
      </c>
      <c r="B58" s="176" t="s">
        <v>720</v>
      </c>
      <c r="C58" s="176" t="s">
        <v>944</v>
      </c>
      <c r="D58" s="179" t="s">
        <v>811</v>
      </c>
      <c r="E58" s="179" t="s">
        <v>812</v>
      </c>
      <c r="F58" s="232"/>
      <c r="G58" s="232"/>
      <c r="H58" s="182">
        <v>1</v>
      </c>
      <c r="I58" s="182"/>
      <c r="J58" s="182"/>
      <c r="K58" s="182">
        <v>1</v>
      </c>
      <c r="L58" s="182"/>
      <c r="M58" s="182"/>
      <c r="N58" s="182">
        <v>1</v>
      </c>
      <c r="O58" s="182"/>
      <c r="P58" s="182"/>
      <c r="Q58" s="182">
        <v>1</v>
      </c>
      <c r="R58" s="212">
        <f t="shared" si="0"/>
        <v>4</v>
      </c>
      <c r="S58" s="176" t="s">
        <v>696</v>
      </c>
      <c r="T58" s="176" t="s">
        <v>697</v>
      </c>
      <c r="U58" s="176"/>
      <c r="V58" s="210"/>
      <c r="W58" s="208" t="s">
        <v>1030</v>
      </c>
    </row>
    <row r="59" spans="1:44" s="192" customFormat="1" ht="63.75" x14ac:dyDescent="0.2">
      <c r="A59" s="176" t="s">
        <v>737</v>
      </c>
      <c r="B59" s="176" t="s">
        <v>720</v>
      </c>
      <c r="C59" s="176" t="s">
        <v>946</v>
      </c>
      <c r="D59" s="176" t="s">
        <v>797</v>
      </c>
      <c r="E59" s="176" t="s">
        <v>787</v>
      </c>
      <c r="F59" s="177"/>
      <c r="G59" s="177">
        <v>1</v>
      </c>
      <c r="H59" s="177"/>
      <c r="I59" s="177"/>
      <c r="J59" s="177"/>
      <c r="K59" s="177"/>
      <c r="L59" s="177"/>
      <c r="M59" s="177"/>
      <c r="N59" s="177"/>
      <c r="O59" s="177"/>
      <c r="P59" s="177"/>
      <c r="Q59" s="177"/>
      <c r="R59" s="178">
        <f t="shared" si="0"/>
        <v>1</v>
      </c>
      <c r="S59" s="176" t="s">
        <v>705</v>
      </c>
      <c r="T59" s="176"/>
      <c r="U59" s="176"/>
      <c r="V59" s="176"/>
      <c r="W59" s="208" t="s">
        <v>1041</v>
      </c>
    </row>
    <row r="60" spans="1:44" s="1" customFormat="1" ht="63.75" x14ac:dyDescent="0.2">
      <c r="A60" s="176" t="s">
        <v>737</v>
      </c>
      <c r="B60" s="176" t="s">
        <v>720</v>
      </c>
      <c r="C60" s="176" t="s">
        <v>946</v>
      </c>
      <c r="D60" s="176" t="s">
        <v>947</v>
      </c>
      <c r="E60" s="179" t="s">
        <v>789</v>
      </c>
      <c r="F60" s="180">
        <v>1</v>
      </c>
      <c r="G60" s="180"/>
      <c r="H60" s="180"/>
      <c r="I60" s="180"/>
      <c r="J60" s="180"/>
      <c r="K60" s="180"/>
      <c r="L60" s="180"/>
      <c r="M60" s="180"/>
      <c r="N60" s="180"/>
      <c r="O60" s="180"/>
      <c r="P60" s="180"/>
      <c r="Q60" s="180"/>
      <c r="R60" s="178">
        <f t="shared" si="0"/>
        <v>1</v>
      </c>
      <c r="S60" s="176" t="s">
        <v>696</v>
      </c>
      <c r="T60" s="176"/>
      <c r="U60" s="176"/>
      <c r="V60" s="179"/>
      <c r="W60" s="208" t="s">
        <v>1041</v>
      </c>
      <c r="X60" s="192"/>
      <c r="Y60" s="192"/>
      <c r="Z60" s="192"/>
      <c r="AA60" s="192"/>
      <c r="AB60" s="192"/>
      <c r="AC60" s="192"/>
      <c r="AD60" s="192"/>
      <c r="AE60" s="192"/>
      <c r="AF60" s="192"/>
      <c r="AG60" s="192"/>
      <c r="AH60" s="192"/>
      <c r="AI60" s="192"/>
      <c r="AJ60" s="192"/>
      <c r="AK60" s="192"/>
      <c r="AL60" s="192"/>
      <c r="AM60" s="192"/>
      <c r="AN60" s="192"/>
      <c r="AO60" s="192"/>
      <c r="AP60" s="192"/>
      <c r="AQ60" s="192"/>
      <c r="AR60" s="192"/>
    </row>
    <row r="61" spans="1:44" s="1" customFormat="1" ht="63.75" x14ac:dyDescent="0.2">
      <c r="A61" s="176" t="s">
        <v>737</v>
      </c>
      <c r="B61" s="176" t="s">
        <v>720</v>
      </c>
      <c r="C61" s="176" t="s">
        <v>946</v>
      </c>
      <c r="D61" s="176" t="s">
        <v>948</v>
      </c>
      <c r="E61" s="176" t="s">
        <v>791</v>
      </c>
      <c r="F61" s="177"/>
      <c r="G61" s="177"/>
      <c r="H61" s="177">
        <v>1</v>
      </c>
      <c r="I61" s="177"/>
      <c r="J61" s="177"/>
      <c r="K61" s="177"/>
      <c r="L61" s="177"/>
      <c r="M61" s="177"/>
      <c r="N61" s="177"/>
      <c r="O61" s="177"/>
      <c r="P61" s="177"/>
      <c r="Q61" s="177"/>
      <c r="R61" s="178">
        <f t="shared" si="0"/>
        <v>1</v>
      </c>
      <c r="S61" s="176" t="s">
        <v>700</v>
      </c>
      <c r="T61" s="176"/>
      <c r="U61" s="176"/>
      <c r="V61" s="176"/>
      <c r="W61" s="208" t="s">
        <v>1041</v>
      </c>
      <c r="X61" s="192"/>
      <c r="Y61" s="192"/>
      <c r="Z61" s="192"/>
      <c r="AA61" s="192"/>
      <c r="AB61" s="192"/>
      <c r="AC61" s="192"/>
      <c r="AD61" s="192"/>
      <c r="AE61" s="192"/>
      <c r="AF61" s="192"/>
      <c r="AG61" s="192"/>
      <c r="AH61" s="192"/>
      <c r="AI61" s="192"/>
      <c r="AJ61" s="192"/>
      <c r="AK61" s="192"/>
      <c r="AL61" s="192"/>
      <c r="AM61" s="192"/>
      <c r="AN61" s="192"/>
      <c r="AO61" s="192"/>
      <c r="AP61" s="192"/>
      <c r="AQ61" s="192"/>
      <c r="AR61" s="192"/>
    </row>
    <row r="62" spans="1:44" s="192" customFormat="1" ht="63.75" x14ac:dyDescent="0.2">
      <c r="A62" s="176" t="s">
        <v>737</v>
      </c>
      <c r="B62" s="176" t="s">
        <v>720</v>
      </c>
      <c r="C62" s="176" t="s">
        <v>946</v>
      </c>
      <c r="D62" s="176" t="s">
        <v>949</v>
      </c>
      <c r="E62" s="179" t="s">
        <v>793</v>
      </c>
      <c r="F62" s="180"/>
      <c r="G62" s="180"/>
      <c r="H62" s="180"/>
      <c r="I62" s="180"/>
      <c r="J62" s="180">
        <v>1</v>
      </c>
      <c r="K62" s="180"/>
      <c r="L62" s="180"/>
      <c r="M62" s="180">
        <v>1</v>
      </c>
      <c r="N62" s="180"/>
      <c r="O62" s="180"/>
      <c r="P62" s="180">
        <v>1</v>
      </c>
      <c r="Q62" s="180"/>
      <c r="R62" s="178">
        <f t="shared" si="0"/>
        <v>3</v>
      </c>
      <c r="S62" s="176" t="s">
        <v>696</v>
      </c>
      <c r="T62" s="176" t="s">
        <v>697</v>
      </c>
      <c r="U62" s="176"/>
      <c r="V62" s="179"/>
      <c r="W62" s="208" t="s">
        <v>1041</v>
      </c>
    </row>
    <row r="63" spans="1:44" s="192" customFormat="1" ht="63.75" x14ac:dyDescent="0.2">
      <c r="A63" s="176" t="s">
        <v>737</v>
      </c>
      <c r="B63" s="176" t="s">
        <v>720</v>
      </c>
      <c r="C63" s="176" t="s">
        <v>950</v>
      </c>
      <c r="D63" s="176" t="s">
        <v>799</v>
      </c>
      <c r="E63" s="176" t="s">
        <v>794</v>
      </c>
      <c r="F63" s="177">
        <v>1</v>
      </c>
      <c r="G63" s="177">
        <v>1</v>
      </c>
      <c r="H63" s="177">
        <v>1</v>
      </c>
      <c r="I63" s="177">
        <v>1</v>
      </c>
      <c r="J63" s="177">
        <v>1</v>
      </c>
      <c r="K63" s="177">
        <v>1</v>
      </c>
      <c r="L63" s="177">
        <v>1</v>
      </c>
      <c r="M63" s="177">
        <v>1</v>
      </c>
      <c r="N63" s="177">
        <v>1</v>
      </c>
      <c r="O63" s="177">
        <v>1</v>
      </c>
      <c r="P63" s="177">
        <v>1</v>
      </c>
      <c r="Q63" s="177">
        <v>1</v>
      </c>
      <c r="R63" s="178">
        <f t="shared" si="0"/>
        <v>12</v>
      </c>
      <c r="S63" s="176" t="s">
        <v>705</v>
      </c>
      <c r="T63" s="176"/>
      <c r="U63" s="176"/>
      <c r="V63" s="176"/>
      <c r="W63" s="208" t="s">
        <v>1060</v>
      </c>
    </row>
    <row r="64" spans="1:44" s="192" customFormat="1" ht="63.75" x14ac:dyDescent="0.2">
      <c r="A64" s="176" t="s">
        <v>737</v>
      </c>
      <c r="B64" s="176" t="s">
        <v>720</v>
      </c>
      <c r="C64" s="176" t="s">
        <v>951</v>
      </c>
      <c r="D64" s="176" t="s">
        <v>797</v>
      </c>
      <c r="E64" s="176" t="s">
        <v>798</v>
      </c>
      <c r="F64" s="177">
        <v>1</v>
      </c>
      <c r="G64" s="177">
        <v>1</v>
      </c>
      <c r="H64" s="177">
        <v>1</v>
      </c>
      <c r="I64" s="177">
        <v>1</v>
      </c>
      <c r="J64" s="177">
        <v>1</v>
      </c>
      <c r="K64" s="177">
        <v>1</v>
      </c>
      <c r="L64" s="177">
        <v>1</v>
      </c>
      <c r="M64" s="177">
        <v>1</v>
      </c>
      <c r="N64" s="177">
        <v>1</v>
      </c>
      <c r="O64" s="177">
        <v>1</v>
      </c>
      <c r="P64" s="177">
        <v>1</v>
      </c>
      <c r="Q64" s="177">
        <v>1</v>
      </c>
      <c r="R64" s="178">
        <f t="shared" si="0"/>
        <v>12</v>
      </c>
      <c r="S64" s="176" t="s">
        <v>705</v>
      </c>
      <c r="T64" s="176"/>
      <c r="U64" s="176"/>
      <c r="V64" s="176"/>
      <c r="W64" s="208" t="s">
        <v>1035</v>
      </c>
    </row>
    <row r="65" spans="1:44" s="1" customFormat="1" ht="38.25" x14ac:dyDescent="0.2">
      <c r="A65" s="176" t="s">
        <v>734</v>
      </c>
      <c r="B65" s="176" t="s">
        <v>723</v>
      </c>
      <c r="C65" s="179" t="s">
        <v>952</v>
      </c>
      <c r="D65" s="179" t="s">
        <v>953</v>
      </c>
      <c r="E65" s="176" t="s">
        <v>862</v>
      </c>
      <c r="F65" s="180">
        <v>1</v>
      </c>
      <c r="G65" s="180">
        <v>1</v>
      </c>
      <c r="H65" s="180">
        <v>1</v>
      </c>
      <c r="I65" s="180">
        <v>1</v>
      </c>
      <c r="J65" s="180">
        <v>1</v>
      </c>
      <c r="K65" s="180">
        <v>1</v>
      </c>
      <c r="L65" s="180">
        <v>1</v>
      </c>
      <c r="M65" s="180">
        <v>1</v>
      </c>
      <c r="N65" s="180">
        <v>1</v>
      </c>
      <c r="O65" s="180">
        <v>1</v>
      </c>
      <c r="P65" s="180">
        <v>1</v>
      </c>
      <c r="Q65" s="180">
        <v>1</v>
      </c>
      <c r="R65" s="178">
        <f t="shared" si="0"/>
        <v>12</v>
      </c>
      <c r="S65" s="176" t="s">
        <v>696</v>
      </c>
      <c r="T65" s="176"/>
      <c r="U65" s="176"/>
      <c r="V65" s="176"/>
      <c r="W65" s="208" t="s">
        <v>1037</v>
      </c>
      <c r="X65" s="192"/>
      <c r="Y65" s="192"/>
      <c r="Z65" s="192"/>
      <c r="AA65" s="192"/>
      <c r="AB65" s="192"/>
      <c r="AC65" s="192"/>
      <c r="AD65" s="192"/>
      <c r="AE65" s="192"/>
      <c r="AF65" s="192"/>
      <c r="AG65" s="192"/>
      <c r="AH65" s="192"/>
      <c r="AI65" s="192"/>
      <c r="AJ65" s="192"/>
      <c r="AK65" s="192"/>
      <c r="AL65" s="192"/>
      <c r="AM65" s="192"/>
      <c r="AN65" s="192"/>
      <c r="AO65" s="192"/>
      <c r="AP65" s="192"/>
      <c r="AQ65" s="192"/>
      <c r="AR65" s="192"/>
    </row>
    <row r="66" spans="1:44" s="1" customFormat="1" ht="38.25" x14ac:dyDescent="0.2">
      <c r="A66" s="176" t="s">
        <v>734</v>
      </c>
      <c r="B66" s="176" t="s">
        <v>723</v>
      </c>
      <c r="C66" s="179" t="s">
        <v>861</v>
      </c>
      <c r="D66" s="179" t="s">
        <v>954</v>
      </c>
      <c r="E66" s="179" t="s">
        <v>863</v>
      </c>
      <c r="F66" s="180">
        <v>1</v>
      </c>
      <c r="G66" s="180">
        <v>1</v>
      </c>
      <c r="H66" s="180">
        <v>1</v>
      </c>
      <c r="I66" s="180">
        <v>1</v>
      </c>
      <c r="J66" s="180">
        <v>1</v>
      </c>
      <c r="K66" s="180">
        <v>1</v>
      </c>
      <c r="L66" s="180">
        <v>1</v>
      </c>
      <c r="M66" s="180">
        <v>1</v>
      </c>
      <c r="N66" s="180">
        <v>1</v>
      </c>
      <c r="O66" s="180">
        <v>1</v>
      </c>
      <c r="P66" s="180">
        <v>1</v>
      </c>
      <c r="Q66" s="180">
        <v>1</v>
      </c>
      <c r="R66" s="178">
        <f t="shared" si="0"/>
        <v>12</v>
      </c>
      <c r="S66" s="176" t="s">
        <v>696</v>
      </c>
      <c r="T66" s="176"/>
      <c r="U66" s="176"/>
      <c r="V66" s="179"/>
      <c r="W66" s="208" t="s">
        <v>1037</v>
      </c>
      <c r="X66" s="192"/>
      <c r="Y66" s="192"/>
      <c r="Z66" s="192"/>
      <c r="AA66" s="192"/>
      <c r="AB66" s="192"/>
      <c r="AC66" s="192"/>
      <c r="AD66" s="192"/>
      <c r="AE66" s="192"/>
      <c r="AF66" s="192"/>
      <c r="AG66" s="192"/>
      <c r="AH66" s="192"/>
      <c r="AI66" s="192"/>
      <c r="AJ66" s="192"/>
      <c r="AK66" s="192"/>
      <c r="AL66" s="192"/>
      <c r="AM66" s="192"/>
      <c r="AN66" s="192"/>
      <c r="AO66" s="192"/>
      <c r="AP66" s="192"/>
      <c r="AQ66" s="192"/>
      <c r="AR66" s="192"/>
    </row>
    <row r="67" spans="1:44" s="1" customFormat="1" ht="53.25" customHeight="1" x14ac:dyDescent="0.2">
      <c r="A67" s="176" t="s">
        <v>734</v>
      </c>
      <c r="B67" s="176" t="s">
        <v>723</v>
      </c>
      <c r="C67" s="179" t="s">
        <v>861</v>
      </c>
      <c r="D67" s="179" t="s">
        <v>955</v>
      </c>
      <c r="E67" s="176" t="s">
        <v>864</v>
      </c>
      <c r="F67" s="180">
        <v>1</v>
      </c>
      <c r="G67" s="180">
        <v>1</v>
      </c>
      <c r="H67" s="180">
        <v>1</v>
      </c>
      <c r="I67" s="180">
        <v>1</v>
      </c>
      <c r="J67" s="180">
        <v>1</v>
      </c>
      <c r="K67" s="180">
        <v>1</v>
      </c>
      <c r="L67" s="180">
        <v>1</v>
      </c>
      <c r="M67" s="180">
        <v>1</v>
      </c>
      <c r="N67" s="180">
        <v>1</v>
      </c>
      <c r="O67" s="180">
        <v>1</v>
      </c>
      <c r="P67" s="180">
        <v>1</v>
      </c>
      <c r="Q67" s="180">
        <v>1</v>
      </c>
      <c r="R67" s="178">
        <f t="shared" si="0"/>
        <v>12</v>
      </c>
      <c r="S67" s="176" t="s">
        <v>696</v>
      </c>
      <c r="T67" s="176"/>
      <c r="U67" s="176"/>
      <c r="V67" s="176"/>
      <c r="W67" s="228" t="s">
        <v>1037</v>
      </c>
      <c r="X67" s="192"/>
      <c r="Y67" s="192"/>
      <c r="Z67" s="192"/>
      <c r="AA67" s="192"/>
      <c r="AB67" s="192"/>
      <c r="AC67" s="192"/>
      <c r="AD67" s="192"/>
      <c r="AE67" s="192"/>
      <c r="AF67" s="192"/>
      <c r="AG67" s="192"/>
      <c r="AH67" s="192"/>
      <c r="AI67" s="192"/>
      <c r="AJ67" s="192"/>
      <c r="AK67" s="192"/>
      <c r="AL67" s="192"/>
      <c r="AM67" s="192"/>
      <c r="AN67" s="192"/>
      <c r="AO67" s="192"/>
      <c r="AP67" s="192"/>
      <c r="AQ67" s="192"/>
      <c r="AR67" s="192"/>
    </row>
    <row r="68" spans="1:44" s="1" customFormat="1" ht="76.5" x14ac:dyDescent="0.2">
      <c r="A68" s="176" t="s">
        <v>737</v>
      </c>
      <c r="B68" s="176" t="s">
        <v>724</v>
      </c>
      <c r="C68" s="176" t="s">
        <v>956</v>
      </c>
      <c r="D68" s="179" t="s">
        <v>957</v>
      </c>
      <c r="E68" s="179" t="s">
        <v>795</v>
      </c>
      <c r="F68" s="180"/>
      <c r="G68" s="180"/>
      <c r="H68" s="180">
        <v>1</v>
      </c>
      <c r="I68" s="180"/>
      <c r="J68" s="180"/>
      <c r="K68" s="180">
        <v>1</v>
      </c>
      <c r="L68" s="180"/>
      <c r="M68" s="180"/>
      <c r="N68" s="180">
        <v>1</v>
      </c>
      <c r="O68" s="180"/>
      <c r="P68" s="180"/>
      <c r="Q68" s="180">
        <v>1</v>
      </c>
      <c r="R68" s="178">
        <f t="shared" si="0"/>
        <v>4</v>
      </c>
      <c r="S68" s="176" t="s">
        <v>796</v>
      </c>
      <c r="T68" s="176"/>
      <c r="U68" s="176"/>
      <c r="V68" s="179"/>
      <c r="W68" s="208" t="s">
        <v>1042</v>
      </c>
      <c r="X68" s="192"/>
      <c r="Y68" s="192"/>
      <c r="Z68" s="192"/>
      <c r="AA68" s="192"/>
      <c r="AB68" s="192"/>
      <c r="AC68" s="192"/>
      <c r="AD68" s="192"/>
      <c r="AE68" s="192"/>
      <c r="AF68" s="192"/>
      <c r="AG68" s="192"/>
      <c r="AH68" s="192"/>
      <c r="AI68" s="192"/>
      <c r="AJ68" s="192"/>
      <c r="AK68" s="192"/>
      <c r="AL68" s="192"/>
      <c r="AM68" s="192"/>
      <c r="AN68" s="192"/>
      <c r="AO68" s="192"/>
      <c r="AP68" s="192"/>
      <c r="AQ68" s="192"/>
      <c r="AR68" s="192"/>
    </row>
    <row r="69" spans="1:44" s="1" customFormat="1" ht="51" x14ac:dyDescent="0.2">
      <c r="A69" s="176" t="s">
        <v>737</v>
      </c>
      <c r="B69" s="176" t="s">
        <v>958</v>
      </c>
      <c r="C69" s="176" t="s">
        <v>959</v>
      </c>
      <c r="D69" s="179" t="s">
        <v>960</v>
      </c>
      <c r="E69" s="179" t="s">
        <v>810</v>
      </c>
      <c r="F69" s="180"/>
      <c r="G69" s="180"/>
      <c r="H69" s="180">
        <v>1</v>
      </c>
      <c r="I69" s="180"/>
      <c r="J69" s="180"/>
      <c r="K69" s="180">
        <v>1</v>
      </c>
      <c r="L69" s="180"/>
      <c r="M69" s="180"/>
      <c r="N69" s="180">
        <v>1</v>
      </c>
      <c r="O69" s="180"/>
      <c r="P69" s="180"/>
      <c r="Q69" s="180">
        <v>1</v>
      </c>
      <c r="R69" s="178">
        <f t="shared" si="0"/>
        <v>4</v>
      </c>
      <c r="S69" s="176" t="s">
        <v>705</v>
      </c>
      <c r="T69" s="176"/>
      <c r="U69" s="176"/>
      <c r="V69" s="179"/>
      <c r="W69" s="228" t="s">
        <v>1061</v>
      </c>
      <c r="X69" s="192"/>
      <c r="Y69" s="192"/>
      <c r="Z69" s="192"/>
      <c r="AA69" s="192"/>
      <c r="AB69" s="192"/>
      <c r="AC69" s="192"/>
      <c r="AD69" s="192"/>
      <c r="AE69" s="192"/>
      <c r="AF69" s="192"/>
      <c r="AG69" s="192"/>
      <c r="AH69" s="192"/>
      <c r="AI69" s="192"/>
      <c r="AJ69" s="192"/>
      <c r="AK69" s="192"/>
      <c r="AL69" s="192"/>
      <c r="AM69" s="192"/>
      <c r="AN69" s="192"/>
      <c r="AO69" s="192"/>
      <c r="AP69" s="192"/>
      <c r="AQ69" s="192"/>
      <c r="AR69" s="192"/>
    </row>
    <row r="70" spans="1:44" s="1" customFormat="1" ht="51" x14ac:dyDescent="0.2">
      <c r="A70" s="176" t="s">
        <v>740</v>
      </c>
      <c r="B70" s="176" t="s">
        <v>728</v>
      </c>
      <c r="C70" s="179" t="s">
        <v>961</v>
      </c>
      <c r="D70" s="179" t="s">
        <v>866</v>
      </c>
      <c r="E70" s="179" t="s">
        <v>867</v>
      </c>
      <c r="F70" s="180"/>
      <c r="G70" s="180"/>
      <c r="H70" s="180">
        <v>1</v>
      </c>
      <c r="I70" s="180">
        <v>1</v>
      </c>
      <c r="J70" s="180">
        <v>1</v>
      </c>
      <c r="K70" s="180">
        <v>1</v>
      </c>
      <c r="L70" s="180">
        <v>1</v>
      </c>
      <c r="M70" s="180">
        <v>1</v>
      </c>
      <c r="N70" s="180">
        <v>1</v>
      </c>
      <c r="O70" s="180">
        <v>1</v>
      </c>
      <c r="P70" s="180">
        <v>1</v>
      </c>
      <c r="Q70" s="180"/>
      <c r="R70" s="178">
        <f t="shared" si="0"/>
        <v>9</v>
      </c>
      <c r="S70" s="176" t="s">
        <v>697</v>
      </c>
      <c r="T70" s="176"/>
      <c r="U70" s="176"/>
      <c r="V70" s="179"/>
      <c r="W70" s="208" t="s">
        <v>1043</v>
      </c>
      <c r="X70" s="192"/>
      <c r="Y70" s="192"/>
      <c r="Z70" s="192"/>
      <c r="AA70" s="192"/>
      <c r="AB70" s="192"/>
      <c r="AC70" s="192"/>
      <c r="AD70" s="192"/>
      <c r="AE70" s="192"/>
      <c r="AF70" s="192"/>
      <c r="AG70" s="192"/>
      <c r="AH70" s="192"/>
      <c r="AI70" s="192"/>
      <c r="AJ70" s="192"/>
      <c r="AK70" s="192"/>
      <c r="AL70" s="192"/>
      <c r="AM70" s="192"/>
      <c r="AN70" s="192"/>
      <c r="AO70" s="192"/>
      <c r="AP70" s="192"/>
      <c r="AQ70" s="192"/>
      <c r="AR70" s="192"/>
    </row>
    <row r="71" spans="1:44" s="1" customFormat="1" ht="51" x14ac:dyDescent="0.2">
      <c r="A71" s="176" t="s">
        <v>740</v>
      </c>
      <c r="B71" s="176" t="s">
        <v>728</v>
      </c>
      <c r="C71" s="179" t="s">
        <v>865</v>
      </c>
      <c r="D71" s="179" t="s">
        <v>868</v>
      </c>
      <c r="E71" s="176" t="s">
        <v>869</v>
      </c>
      <c r="F71" s="177"/>
      <c r="G71" s="177"/>
      <c r="H71" s="177">
        <v>1</v>
      </c>
      <c r="I71" s="177"/>
      <c r="J71" s="177"/>
      <c r="K71" s="177">
        <v>1</v>
      </c>
      <c r="L71" s="177"/>
      <c r="M71" s="177"/>
      <c r="N71" s="177">
        <v>1</v>
      </c>
      <c r="O71" s="177"/>
      <c r="P71" s="177"/>
      <c r="Q71" s="177">
        <v>1</v>
      </c>
      <c r="R71" s="178">
        <f t="shared" si="0"/>
        <v>4</v>
      </c>
      <c r="S71" s="176" t="s">
        <v>705</v>
      </c>
      <c r="T71" s="176"/>
      <c r="U71" s="176"/>
      <c r="V71" s="176"/>
      <c r="W71" s="208" t="s">
        <v>1043</v>
      </c>
      <c r="X71" s="192"/>
      <c r="Y71" s="192"/>
      <c r="Z71" s="192"/>
      <c r="AA71" s="192"/>
      <c r="AB71" s="192"/>
      <c r="AC71" s="192"/>
      <c r="AD71" s="192"/>
      <c r="AE71" s="192"/>
      <c r="AF71" s="192"/>
      <c r="AG71" s="192"/>
      <c r="AH71" s="192"/>
      <c r="AI71" s="192"/>
      <c r="AJ71" s="192"/>
      <c r="AK71" s="192"/>
      <c r="AL71" s="192"/>
      <c r="AM71" s="192"/>
      <c r="AN71" s="192"/>
      <c r="AO71" s="192"/>
      <c r="AP71" s="192"/>
      <c r="AQ71" s="192"/>
      <c r="AR71" s="192"/>
    </row>
    <row r="72" spans="1:44" s="1" customFormat="1" ht="51" x14ac:dyDescent="0.2">
      <c r="A72" s="176" t="s">
        <v>740</v>
      </c>
      <c r="B72" s="176" t="s">
        <v>728</v>
      </c>
      <c r="C72" s="179" t="s">
        <v>865</v>
      </c>
      <c r="D72" s="179" t="s">
        <v>870</v>
      </c>
      <c r="E72" s="179" t="s">
        <v>871</v>
      </c>
      <c r="F72" s="180"/>
      <c r="G72" s="180"/>
      <c r="H72" s="180"/>
      <c r="I72" s="180"/>
      <c r="J72" s="180"/>
      <c r="K72" s="180"/>
      <c r="L72" s="180"/>
      <c r="M72" s="180"/>
      <c r="N72" s="180">
        <v>1</v>
      </c>
      <c r="O72" s="180"/>
      <c r="P72" s="180"/>
      <c r="Q72" s="180"/>
      <c r="R72" s="178">
        <f t="shared" si="0"/>
        <v>1</v>
      </c>
      <c r="S72" s="176" t="s">
        <v>705</v>
      </c>
      <c r="T72" s="176"/>
      <c r="U72" s="176"/>
      <c r="V72" s="179"/>
      <c r="W72" s="208" t="s">
        <v>1043</v>
      </c>
      <c r="X72" s="192"/>
      <c r="Y72" s="192"/>
      <c r="Z72" s="192"/>
      <c r="AA72" s="192"/>
      <c r="AB72" s="192"/>
      <c r="AC72" s="192"/>
      <c r="AD72" s="192"/>
      <c r="AE72" s="192"/>
      <c r="AF72" s="192"/>
      <c r="AG72" s="192"/>
      <c r="AH72" s="192"/>
      <c r="AI72" s="192"/>
      <c r="AJ72" s="192"/>
      <c r="AK72" s="192"/>
      <c r="AL72" s="192"/>
      <c r="AM72" s="192"/>
      <c r="AN72" s="192"/>
      <c r="AO72" s="192"/>
      <c r="AP72" s="192"/>
      <c r="AQ72" s="192"/>
      <c r="AR72" s="192"/>
    </row>
    <row r="73" spans="1:44" s="1" customFormat="1" ht="51" x14ac:dyDescent="0.2">
      <c r="A73" s="176" t="s">
        <v>740</v>
      </c>
      <c r="B73" s="176" t="s">
        <v>728</v>
      </c>
      <c r="C73" s="179" t="s">
        <v>865</v>
      </c>
      <c r="D73" s="179" t="s">
        <v>872</v>
      </c>
      <c r="E73" s="176" t="s">
        <v>873</v>
      </c>
      <c r="F73" s="177"/>
      <c r="G73" s="177"/>
      <c r="H73" s="177"/>
      <c r="I73" s="177"/>
      <c r="J73" s="177"/>
      <c r="K73" s="177"/>
      <c r="L73" s="177"/>
      <c r="M73" s="177"/>
      <c r="N73" s="177"/>
      <c r="O73" s="177">
        <v>1</v>
      </c>
      <c r="P73" s="177"/>
      <c r="Q73" s="177"/>
      <c r="R73" s="178">
        <f t="shared" si="0"/>
        <v>1</v>
      </c>
      <c r="S73" s="176" t="s">
        <v>700</v>
      </c>
      <c r="T73" s="176"/>
      <c r="U73" s="176"/>
      <c r="V73" s="176"/>
      <c r="W73" s="208" t="s">
        <v>1043</v>
      </c>
      <c r="X73" s="192"/>
      <c r="Y73" s="192"/>
      <c r="Z73" s="192"/>
      <c r="AA73" s="192"/>
      <c r="AB73" s="192"/>
      <c r="AC73" s="192"/>
      <c r="AD73" s="192"/>
      <c r="AE73" s="192"/>
      <c r="AF73" s="192"/>
      <c r="AG73" s="192"/>
      <c r="AH73" s="192"/>
      <c r="AI73" s="192"/>
      <c r="AJ73" s="192"/>
      <c r="AK73" s="192"/>
      <c r="AL73" s="192"/>
      <c r="AM73" s="192"/>
      <c r="AN73" s="192"/>
      <c r="AO73" s="192"/>
      <c r="AP73" s="192"/>
      <c r="AQ73" s="192"/>
      <c r="AR73" s="192"/>
    </row>
    <row r="74" spans="1:44" s="1" customFormat="1" ht="38.25" x14ac:dyDescent="0.2">
      <c r="A74" s="176" t="s">
        <v>740</v>
      </c>
      <c r="B74" s="217" t="s">
        <v>962</v>
      </c>
      <c r="C74" s="218" t="s">
        <v>963</v>
      </c>
      <c r="D74" s="176" t="s">
        <v>964</v>
      </c>
      <c r="E74" s="176" t="s">
        <v>965</v>
      </c>
      <c r="F74" s="177"/>
      <c r="G74" s="177"/>
      <c r="H74" s="177"/>
      <c r="I74" s="177"/>
      <c r="J74" s="177"/>
      <c r="K74" s="177"/>
      <c r="L74" s="177">
        <v>1</v>
      </c>
      <c r="M74" s="177"/>
      <c r="N74" s="177"/>
      <c r="O74" s="177"/>
      <c r="P74" s="177"/>
      <c r="Q74" s="177"/>
      <c r="R74" s="178">
        <f>SUM(F74:Q74)</f>
        <v>1</v>
      </c>
      <c r="S74" s="176" t="s">
        <v>696</v>
      </c>
      <c r="T74" s="176"/>
      <c r="U74" s="176"/>
      <c r="V74" s="176"/>
      <c r="W74" s="208" t="s">
        <v>1044</v>
      </c>
      <c r="X74" s="192"/>
      <c r="Y74" s="192"/>
      <c r="Z74" s="192"/>
      <c r="AA74" s="192"/>
      <c r="AB74" s="192"/>
      <c r="AC74" s="192"/>
      <c r="AD74" s="192"/>
      <c r="AE74" s="192"/>
      <c r="AF74" s="192"/>
      <c r="AG74" s="192"/>
      <c r="AH74" s="192"/>
      <c r="AI74" s="192"/>
      <c r="AJ74" s="192"/>
      <c r="AK74" s="192"/>
      <c r="AL74" s="192"/>
      <c r="AM74" s="192"/>
      <c r="AN74" s="192"/>
      <c r="AO74" s="192"/>
      <c r="AP74" s="192"/>
      <c r="AQ74" s="192"/>
      <c r="AR74" s="192"/>
    </row>
    <row r="75" spans="1:44" s="1" customFormat="1" ht="38.25" x14ac:dyDescent="0.2">
      <c r="A75" s="176" t="s">
        <v>740</v>
      </c>
      <c r="B75" s="176" t="s">
        <v>729</v>
      </c>
      <c r="C75" s="218" t="s">
        <v>963</v>
      </c>
      <c r="D75" s="176" t="s">
        <v>966</v>
      </c>
      <c r="E75" s="179" t="s">
        <v>967</v>
      </c>
      <c r="F75" s="180"/>
      <c r="G75" s="180"/>
      <c r="H75" s="180"/>
      <c r="I75" s="180"/>
      <c r="J75" s="180"/>
      <c r="K75" s="180"/>
      <c r="L75" s="180"/>
      <c r="M75" s="180">
        <v>1</v>
      </c>
      <c r="N75" s="180"/>
      <c r="O75" s="180"/>
      <c r="P75" s="180"/>
      <c r="Q75" s="180"/>
      <c r="R75" s="178">
        <f t="shared" si="0"/>
        <v>1</v>
      </c>
      <c r="S75" s="176" t="s">
        <v>700</v>
      </c>
      <c r="T75" s="176"/>
      <c r="U75" s="176"/>
      <c r="V75" s="179"/>
      <c r="W75" s="208" t="s">
        <v>1044</v>
      </c>
      <c r="X75" s="192"/>
      <c r="Y75" s="192"/>
      <c r="Z75" s="192"/>
      <c r="AA75" s="192"/>
      <c r="AB75" s="192"/>
      <c r="AC75" s="192"/>
      <c r="AD75" s="192"/>
      <c r="AE75" s="192"/>
      <c r="AF75" s="192"/>
      <c r="AG75" s="192"/>
      <c r="AH75" s="192"/>
      <c r="AI75" s="192"/>
      <c r="AJ75" s="192"/>
      <c r="AK75" s="192"/>
      <c r="AL75" s="192"/>
      <c r="AM75" s="192"/>
      <c r="AN75" s="192"/>
      <c r="AO75" s="192"/>
      <c r="AP75" s="192"/>
      <c r="AQ75" s="192"/>
      <c r="AR75" s="192"/>
    </row>
    <row r="76" spans="1:44" s="1" customFormat="1" ht="38.25" x14ac:dyDescent="0.2">
      <c r="A76" s="176" t="s">
        <v>740</v>
      </c>
      <c r="B76" s="176" t="s">
        <v>729</v>
      </c>
      <c r="C76" s="218" t="s">
        <v>963</v>
      </c>
      <c r="D76" s="176" t="s">
        <v>968</v>
      </c>
      <c r="E76" s="176" t="s">
        <v>969</v>
      </c>
      <c r="F76" s="177"/>
      <c r="G76" s="177"/>
      <c r="H76" s="177"/>
      <c r="I76" s="177"/>
      <c r="J76" s="177"/>
      <c r="K76" s="177"/>
      <c r="L76" s="177"/>
      <c r="M76" s="177"/>
      <c r="N76" s="177">
        <v>1</v>
      </c>
      <c r="O76" s="177"/>
      <c r="P76" s="177"/>
      <c r="Q76" s="177"/>
      <c r="R76" s="178">
        <f t="shared" si="0"/>
        <v>1</v>
      </c>
      <c r="S76" s="176" t="s">
        <v>696</v>
      </c>
      <c r="T76" s="176"/>
      <c r="U76" s="176"/>
      <c r="V76" s="176"/>
      <c r="W76" s="208" t="s">
        <v>1044</v>
      </c>
      <c r="X76" s="192"/>
      <c r="Y76" s="192"/>
      <c r="Z76" s="192"/>
      <c r="AA76" s="192"/>
      <c r="AB76" s="192"/>
      <c r="AC76" s="192"/>
      <c r="AD76" s="192"/>
      <c r="AE76" s="192"/>
      <c r="AF76" s="192"/>
      <c r="AG76" s="192"/>
      <c r="AH76" s="192"/>
      <c r="AI76" s="192"/>
      <c r="AJ76" s="192"/>
      <c r="AK76" s="192"/>
      <c r="AL76" s="192"/>
      <c r="AM76" s="192"/>
      <c r="AN76" s="192"/>
      <c r="AO76" s="192"/>
      <c r="AP76" s="192"/>
      <c r="AQ76" s="192"/>
      <c r="AR76" s="192"/>
    </row>
    <row r="77" spans="1:44" s="1" customFormat="1" ht="38.25" x14ac:dyDescent="0.2">
      <c r="A77" s="176" t="s">
        <v>740</v>
      </c>
      <c r="B77" s="176" t="s">
        <v>729</v>
      </c>
      <c r="C77" s="218" t="s">
        <v>963</v>
      </c>
      <c r="D77" s="176" t="s">
        <v>970</v>
      </c>
      <c r="E77" s="176" t="s">
        <v>971</v>
      </c>
      <c r="F77" s="177">
        <v>1</v>
      </c>
      <c r="G77" s="177"/>
      <c r="H77" s="177"/>
      <c r="I77" s="177"/>
      <c r="J77" s="177"/>
      <c r="K77" s="177"/>
      <c r="L77" s="177"/>
      <c r="M77" s="177"/>
      <c r="N77" s="177"/>
      <c r="O77" s="177"/>
      <c r="P77" s="177"/>
      <c r="Q77" s="177"/>
      <c r="R77" s="178">
        <f t="shared" si="0"/>
        <v>1</v>
      </c>
      <c r="S77" s="176" t="s">
        <v>705</v>
      </c>
      <c r="T77" s="176"/>
      <c r="U77" s="176"/>
      <c r="V77" s="176"/>
      <c r="W77" s="208" t="s">
        <v>1068</v>
      </c>
      <c r="X77" s="192"/>
      <c r="Y77" s="192"/>
      <c r="Z77" s="192"/>
      <c r="AA77" s="192"/>
      <c r="AB77" s="192"/>
      <c r="AC77" s="192"/>
      <c r="AD77" s="192"/>
      <c r="AE77" s="192"/>
      <c r="AF77" s="192"/>
      <c r="AG77" s="192"/>
      <c r="AH77" s="192"/>
      <c r="AI77" s="192"/>
      <c r="AJ77" s="192"/>
      <c r="AK77" s="192"/>
      <c r="AL77" s="192"/>
      <c r="AM77" s="192"/>
      <c r="AN77" s="192"/>
      <c r="AO77" s="192"/>
      <c r="AP77" s="192"/>
      <c r="AQ77" s="192"/>
      <c r="AR77" s="192"/>
    </row>
    <row r="78" spans="1:44" s="1" customFormat="1" ht="38.25" x14ac:dyDescent="0.2">
      <c r="A78" s="176" t="s">
        <v>740</v>
      </c>
      <c r="B78" s="176" t="s">
        <v>729</v>
      </c>
      <c r="C78" s="218" t="s">
        <v>963</v>
      </c>
      <c r="D78" s="176" t="s">
        <v>972</v>
      </c>
      <c r="E78" s="176" t="s">
        <v>973</v>
      </c>
      <c r="F78" s="180"/>
      <c r="G78" s="180"/>
      <c r="H78" s="180"/>
      <c r="I78" s="180"/>
      <c r="J78" s="180"/>
      <c r="K78" s="180"/>
      <c r="L78" s="180"/>
      <c r="M78" s="180"/>
      <c r="N78" s="180"/>
      <c r="O78" s="180"/>
      <c r="P78" s="180">
        <v>1</v>
      </c>
      <c r="Q78" s="180"/>
      <c r="R78" s="178">
        <f t="shared" si="0"/>
        <v>1</v>
      </c>
      <c r="S78" s="176" t="s">
        <v>705</v>
      </c>
      <c r="T78" s="176"/>
      <c r="U78" s="176"/>
      <c r="V78" s="179"/>
      <c r="W78" s="208" t="s">
        <v>1068</v>
      </c>
      <c r="X78" s="192"/>
      <c r="Y78" s="192"/>
      <c r="Z78" s="192"/>
      <c r="AA78" s="192"/>
      <c r="AB78" s="192"/>
      <c r="AC78" s="192"/>
      <c r="AD78" s="192"/>
      <c r="AE78" s="192"/>
      <c r="AF78" s="192"/>
      <c r="AG78" s="192"/>
      <c r="AH78" s="192"/>
      <c r="AI78" s="192"/>
      <c r="AJ78" s="192"/>
      <c r="AK78" s="192"/>
      <c r="AL78" s="192"/>
      <c r="AM78" s="192"/>
      <c r="AN78" s="192"/>
      <c r="AO78" s="192"/>
      <c r="AP78" s="192"/>
      <c r="AQ78" s="192"/>
      <c r="AR78" s="192"/>
    </row>
    <row r="79" spans="1:44" s="1" customFormat="1" ht="38.25" x14ac:dyDescent="0.2">
      <c r="A79" s="176" t="s">
        <v>740</v>
      </c>
      <c r="B79" s="176" t="s">
        <v>730</v>
      </c>
      <c r="C79" s="179" t="s">
        <v>974</v>
      </c>
      <c r="D79" s="179" t="s">
        <v>975</v>
      </c>
      <c r="E79" s="179" t="s">
        <v>874</v>
      </c>
      <c r="F79" s="180"/>
      <c r="G79" s="180"/>
      <c r="H79" s="180">
        <v>1</v>
      </c>
      <c r="I79" s="180"/>
      <c r="J79" s="180"/>
      <c r="K79" s="180">
        <v>1</v>
      </c>
      <c r="L79" s="180"/>
      <c r="M79" s="180"/>
      <c r="N79" s="180">
        <v>1</v>
      </c>
      <c r="O79" s="180"/>
      <c r="P79" s="180"/>
      <c r="Q79" s="180">
        <v>1</v>
      </c>
      <c r="R79" s="178">
        <f>SUM(F79:Q79)</f>
        <v>4</v>
      </c>
      <c r="S79" s="176" t="s">
        <v>705</v>
      </c>
      <c r="T79" s="176"/>
      <c r="U79" s="176"/>
      <c r="V79" s="179"/>
      <c r="W79" s="208" t="s">
        <v>1069</v>
      </c>
      <c r="X79" s="192"/>
      <c r="Y79" s="192"/>
      <c r="Z79" s="192"/>
      <c r="AA79" s="192"/>
      <c r="AB79" s="192"/>
      <c r="AC79" s="192"/>
      <c r="AD79" s="192"/>
      <c r="AE79" s="192"/>
      <c r="AF79" s="192"/>
      <c r="AG79" s="192"/>
      <c r="AH79" s="192"/>
      <c r="AI79" s="192"/>
      <c r="AJ79" s="192"/>
      <c r="AK79" s="192"/>
      <c r="AL79" s="192"/>
      <c r="AM79" s="192"/>
      <c r="AN79" s="192"/>
      <c r="AO79" s="192"/>
      <c r="AP79" s="192"/>
      <c r="AQ79" s="192"/>
      <c r="AR79" s="192"/>
    </row>
    <row r="80" spans="1:44" s="1" customFormat="1" ht="38.25" x14ac:dyDescent="0.2">
      <c r="A80" s="176" t="s">
        <v>740</v>
      </c>
      <c r="B80" s="176" t="s">
        <v>730</v>
      </c>
      <c r="C80" s="179" t="s">
        <v>974</v>
      </c>
      <c r="D80" s="179" t="s">
        <v>976</v>
      </c>
      <c r="E80" s="176" t="s">
        <v>875</v>
      </c>
      <c r="F80" s="177"/>
      <c r="G80" s="177"/>
      <c r="H80" s="177">
        <v>1</v>
      </c>
      <c r="I80" s="177"/>
      <c r="J80" s="177"/>
      <c r="K80" s="177">
        <v>1</v>
      </c>
      <c r="L80" s="177"/>
      <c r="M80" s="177"/>
      <c r="N80" s="177">
        <v>1</v>
      </c>
      <c r="O80" s="177"/>
      <c r="P80" s="177"/>
      <c r="Q80" s="177">
        <v>1</v>
      </c>
      <c r="R80" s="178">
        <f>SUM(F80:Q80)</f>
        <v>4</v>
      </c>
      <c r="S80" s="176" t="s">
        <v>705</v>
      </c>
      <c r="T80" s="176"/>
      <c r="U80" s="176"/>
      <c r="V80" s="176"/>
      <c r="W80" s="208" t="s">
        <v>1045</v>
      </c>
      <c r="X80" s="192"/>
      <c r="Y80" s="192"/>
      <c r="Z80" s="192"/>
      <c r="AA80" s="192"/>
      <c r="AB80" s="192"/>
      <c r="AC80" s="192"/>
      <c r="AD80" s="192"/>
      <c r="AE80" s="192"/>
      <c r="AF80" s="192"/>
      <c r="AG80" s="192"/>
      <c r="AH80" s="192"/>
      <c r="AI80" s="192"/>
      <c r="AJ80" s="192"/>
      <c r="AK80" s="192"/>
      <c r="AL80" s="192"/>
      <c r="AM80" s="192"/>
      <c r="AN80" s="192"/>
      <c r="AO80" s="192"/>
      <c r="AP80" s="192"/>
      <c r="AQ80" s="192"/>
      <c r="AR80" s="192"/>
    </row>
    <row r="81" spans="1:67" s="1" customFormat="1" ht="76.5" x14ac:dyDescent="0.2">
      <c r="A81" s="176" t="s">
        <v>741</v>
      </c>
      <c r="B81" s="176" t="s">
        <v>731</v>
      </c>
      <c r="C81" s="179" t="s">
        <v>977</v>
      </c>
      <c r="D81" s="176" t="s">
        <v>747</v>
      </c>
      <c r="E81" s="179" t="s">
        <v>978</v>
      </c>
      <c r="F81" s="177"/>
      <c r="G81" s="177">
        <v>1</v>
      </c>
      <c r="H81" s="177"/>
      <c r="I81" s="177"/>
      <c r="J81" s="177"/>
      <c r="K81" s="177"/>
      <c r="L81" s="177"/>
      <c r="M81" s="177"/>
      <c r="N81" s="177"/>
      <c r="O81" s="177"/>
      <c r="P81" s="177"/>
      <c r="Q81" s="177"/>
      <c r="R81" s="178">
        <v>1</v>
      </c>
      <c r="S81" s="176" t="s">
        <v>705</v>
      </c>
      <c r="T81" s="176" t="s">
        <v>979</v>
      </c>
      <c r="U81" s="176"/>
      <c r="V81" s="176"/>
      <c r="W81" s="208" t="s">
        <v>1046</v>
      </c>
      <c r="X81" s="192"/>
      <c r="Y81" s="192"/>
      <c r="Z81" s="192"/>
      <c r="AA81" s="192"/>
      <c r="AB81" s="192"/>
      <c r="AC81" s="192"/>
      <c r="AD81" s="192"/>
      <c r="AE81" s="192"/>
      <c r="AF81" s="192"/>
      <c r="AG81" s="192"/>
      <c r="AH81" s="192"/>
      <c r="AI81" s="192"/>
      <c r="AJ81" s="192"/>
      <c r="AK81" s="192"/>
      <c r="AL81" s="192"/>
      <c r="AM81" s="192"/>
      <c r="AN81" s="192"/>
      <c r="AO81" s="192"/>
      <c r="AP81" s="192"/>
      <c r="AQ81" s="192"/>
      <c r="AR81" s="192"/>
    </row>
    <row r="82" spans="1:67" s="1" customFormat="1" ht="76.5" x14ac:dyDescent="0.2">
      <c r="A82" s="213" t="s">
        <v>741</v>
      </c>
      <c r="B82" s="176" t="s">
        <v>731</v>
      </c>
      <c r="C82" s="176" t="s">
        <v>980</v>
      </c>
      <c r="D82" s="176" t="s">
        <v>753</v>
      </c>
      <c r="E82" s="176" t="s">
        <v>763</v>
      </c>
      <c r="F82" s="197"/>
      <c r="G82" s="197"/>
      <c r="H82" s="197"/>
      <c r="I82" s="197">
        <v>1</v>
      </c>
      <c r="J82" s="197"/>
      <c r="K82" s="197"/>
      <c r="L82" s="197"/>
      <c r="M82" s="197">
        <v>1</v>
      </c>
      <c r="N82" s="205"/>
      <c r="O82" s="205"/>
      <c r="P82" s="207"/>
      <c r="Q82" s="197">
        <v>2</v>
      </c>
      <c r="R82" s="178">
        <f>SUM(F82:Q82)</f>
        <v>4</v>
      </c>
      <c r="S82" s="176" t="s">
        <v>926</v>
      </c>
      <c r="T82" s="176" t="s">
        <v>927</v>
      </c>
      <c r="U82" s="176"/>
      <c r="V82" s="219"/>
      <c r="W82" s="208" t="s">
        <v>1047</v>
      </c>
      <c r="X82" s="192"/>
      <c r="Y82" s="192"/>
      <c r="Z82" s="192"/>
      <c r="AA82" s="192"/>
      <c r="AB82" s="192"/>
      <c r="AC82" s="192"/>
      <c r="AD82" s="192"/>
      <c r="AE82" s="192"/>
      <c r="AF82" s="192"/>
      <c r="AG82" s="192"/>
      <c r="AH82" s="192"/>
      <c r="AI82" s="192"/>
      <c r="AJ82" s="192"/>
      <c r="AK82" s="192"/>
      <c r="AL82" s="192"/>
      <c r="AM82" s="192"/>
      <c r="AN82" s="192"/>
      <c r="AO82" s="192"/>
      <c r="AP82" s="192"/>
      <c r="AQ82" s="192"/>
      <c r="AR82" s="192"/>
    </row>
    <row r="83" spans="1:67" s="1" customFormat="1" ht="76.5" x14ac:dyDescent="0.2">
      <c r="A83" s="176" t="s">
        <v>741</v>
      </c>
      <c r="B83" s="176" t="s">
        <v>731</v>
      </c>
      <c r="C83" s="176" t="s">
        <v>980</v>
      </c>
      <c r="D83" s="176" t="s">
        <v>755</v>
      </c>
      <c r="E83" s="176" t="s">
        <v>1026</v>
      </c>
      <c r="F83" s="177"/>
      <c r="G83" s="177"/>
      <c r="H83" s="177"/>
      <c r="I83" s="177"/>
      <c r="J83" s="177"/>
      <c r="K83" s="177">
        <v>1</v>
      </c>
      <c r="L83" s="177"/>
      <c r="M83" s="177"/>
      <c r="N83" s="177">
        <v>1</v>
      </c>
      <c r="O83" s="177"/>
      <c r="P83" s="177"/>
      <c r="Q83" s="177"/>
      <c r="R83" s="178">
        <f t="shared" ref="R83:R84" si="1">SUM(F83:Q83)</f>
        <v>2</v>
      </c>
      <c r="S83" s="176" t="s">
        <v>696</v>
      </c>
      <c r="T83" s="176"/>
      <c r="U83" s="176"/>
      <c r="V83" s="176"/>
      <c r="W83" s="227" t="s">
        <v>1038</v>
      </c>
      <c r="X83" s="192"/>
      <c r="Y83" s="196"/>
      <c r="Z83" s="196"/>
      <c r="AA83" s="196"/>
      <c r="AB83" s="196"/>
      <c r="AC83" s="196"/>
      <c r="AD83" s="196"/>
      <c r="AE83" s="196"/>
      <c r="AF83" s="196"/>
      <c r="AG83" s="192"/>
      <c r="AH83" s="192"/>
      <c r="AI83" s="192"/>
      <c r="AJ83" s="192"/>
      <c r="AK83" s="192"/>
      <c r="AL83" s="192"/>
      <c r="AM83" s="192"/>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row>
    <row r="84" spans="1:67" s="1" customFormat="1" ht="76.5" x14ac:dyDescent="0.2">
      <c r="A84" s="176" t="s">
        <v>741</v>
      </c>
      <c r="B84" s="176" t="s">
        <v>731</v>
      </c>
      <c r="C84" s="176" t="s">
        <v>980</v>
      </c>
      <c r="D84" s="176" t="s">
        <v>1025</v>
      </c>
      <c r="E84" s="176" t="s">
        <v>744</v>
      </c>
      <c r="F84" s="180"/>
      <c r="G84" s="180"/>
      <c r="H84" s="180"/>
      <c r="I84" s="180"/>
      <c r="J84" s="180"/>
      <c r="K84" s="180"/>
      <c r="L84" s="180"/>
      <c r="M84" s="180">
        <v>1</v>
      </c>
      <c r="N84" s="180"/>
      <c r="O84" s="180"/>
      <c r="P84" s="180">
        <v>1</v>
      </c>
      <c r="Q84" s="180"/>
      <c r="R84" s="178">
        <f t="shared" si="1"/>
        <v>2</v>
      </c>
      <c r="S84" s="176" t="s">
        <v>705</v>
      </c>
      <c r="T84" s="176"/>
      <c r="U84" s="176"/>
      <c r="V84" s="179"/>
      <c r="W84" s="179" t="s">
        <v>1058</v>
      </c>
      <c r="X84" s="192"/>
      <c r="Y84" s="196"/>
      <c r="Z84" s="196"/>
      <c r="AA84" s="196"/>
      <c r="AB84" s="196"/>
      <c r="AC84" s="196"/>
      <c r="AD84" s="196"/>
      <c r="AE84" s="196"/>
      <c r="AF84" s="196"/>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row>
    <row r="85" spans="1:67" s="1" customFormat="1" ht="76.5" x14ac:dyDescent="0.2">
      <c r="A85" s="176" t="s">
        <v>741</v>
      </c>
      <c r="B85" s="176" t="s">
        <v>731</v>
      </c>
      <c r="C85" s="179" t="s">
        <v>981</v>
      </c>
      <c r="D85" s="176" t="s">
        <v>757</v>
      </c>
      <c r="E85" s="179" t="s">
        <v>754</v>
      </c>
      <c r="F85" s="180">
        <v>1</v>
      </c>
      <c r="G85" s="180"/>
      <c r="H85" s="180"/>
      <c r="I85" s="180"/>
      <c r="J85" s="180"/>
      <c r="K85" s="180"/>
      <c r="L85" s="180"/>
      <c r="M85" s="180"/>
      <c r="N85" s="180"/>
      <c r="O85" s="180"/>
      <c r="P85" s="180"/>
      <c r="Q85" s="180"/>
      <c r="R85" s="178">
        <f>SUM(F85:Q85)</f>
        <v>1</v>
      </c>
      <c r="S85" s="176" t="s">
        <v>700</v>
      </c>
      <c r="T85" s="176"/>
      <c r="U85" s="176"/>
      <c r="V85" s="179"/>
      <c r="W85" s="208" t="s">
        <v>1048</v>
      </c>
      <c r="X85" s="192"/>
      <c r="Y85" s="192"/>
      <c r="Z85" s="192"/>
      <c r="AA85" s="192"/>
      <c r="AB85" s="192"/>
      <c r="AC85" s="192"/>
      <c r="AD85" s="192"/>
      <c r="AE85" s="192"/>
      <c r="AF85" s="192"/>
      <c r="AG85" s="192"/>
      <c r="AH85" s="192"/>
      <c r="AI85" s="192"/>
      <c r="AJ85" s="192"/>
      <c r="AK85" s="192"/>
      <c r="AL85" s="192"/>
      <c r="AM85" s="192"/>
      <c r="AN85" s="192"/>
      <c r="AO85" s="192"/>
      <c r="AP85" s="192"/>
      <c r="AQ85" s="192"/>
      <c r="AR85" s="192"/>
    </row>
    <row r="86" spans="1:67" s="1" customFormat="1" ht="76.5" x14ac:dyDescent="0.2">
      <c r="A86" s="176" t="s">
        <v>741</v>
      </c>
      <c r="B86" s="176" t="s">
        <v>731</v>
      </c>
      <c r="C86" s="179" t="s">
        <v>981</v>
      </c>
      <c r="D86" s="176" t="s">
        <v>759</v>
      </c>
      <c r="E86" s="179" t="s">
        <v>756</v>
      </c>
      <c r="F86" s="180"/>
      <c r="G86" s="180"/>
      <c r="H86" s="180"/>
      <c r="I86" s="180">
        <v>1</v>
      </c>
      <c r="J86" s="180"/>
      <c r="K86" s="180"/>
      <c r="L86" s="180"/>
      <c r="M86" s="180">
        <v>1</v>
      </c>
      <c r="N86" s="180"/>
      <c r="O86" s="180"/>
      <c r="P86" s="180"/>
      <c r="Q86" s="180">
        <v>1</v>
      </c>
      <c r="R86" s="178">
        <f>SUM(F86:Q86)</f>
        <v>3</v>
      </c>
      <c r="S86" s="176" t="s">
        <v>696</v>
      </c>
      <c r="T86" s="176" t="s">
        <v>697</v>
      </c>
      <c r="U86" s="176"/>
      <c r="V86" s="179"/>
      <c r="W86" s="208" t="s">
        <v>1048</v>
      </c>
      <c r="X86" s="192"/>
      <c r="Y86" s="192"/>
      <c r="Z86" s="192"/>
      <c r="AA86" s="192"/>
      <c r="AB86" s="192"/>
      <c r="AC86" s="192"/>
      <c r="AD86" s="192"/>
      <c r="AE86" s="192"/>
      <c r="AF86" s="192"/>
      <c r="AG86" s="192"/>
      <c r="AH86" s="192"/>
      <c r="AI86" s="192"/>
      <c r="AJ86" s="192"/>
      <c r="AK86" s="192"/>
      <c r="AL86" s="192"/>
      <c r="AM86" s="192"/>
      <c r="AN86" s="192"/>
      <c r="AO86" s="192"/>
      <c r="AP86" s="192"/>
      <c r="AQ86" s="192"/>
      <c r="AR86" s="192"/>
    </row>
    <row r="87" spans="1:67" s="1" customFormat="1" ht="76.5" x14ac:dyDescent="0.2">
      <c r="A87" s="176" t="s">
        <v>741</v>
      </c>
      <c r="B87" s="176" t="s">
        <v>731</v>
      </c>
      <c r="C87" s="176" t="s">
        <v>982</v>
      </c>
      <c r="D87" s="176" t="s">
        <v>764</v>
      </c>
      <c r="E87" s="176" t="s">
        <v>768</v>
      </c>
      <c r="F87" s="180">
        <v>1</v>
      </c>
      <c r="G87" s="180">
        <v>1</v>
      </c>
      <c r="H87" s="180">
        <v>1</v>
      </c>
      <c r="I87" s="180">
        <v>1</v>
      </c>
      <c r="J87" s="180">
        <v>1</v>
      </c>
      <c r="K87" s="180">
        <v>1</v>
      </c>
      <c r="L87" s="180">
        <v>1</v>
      </c>
      <c r="M87" s="180">
        <v>1</v>
      </c>
      <c r="N87" s="180">
        <v>1</v>
      </c>
      <c r="O87" s="180">
        <v>1</v>
      </c>
      <c r="P87" s="180">
        <v>1</v>
      </c>
      <c r="Q87" s="180">
        <v>1</v>
      </c>
      <c r="R87" s="178">
        <f>SUM(F87:Q87)</f>
        <v>12</v>
      </c>
      <c r="S87" s="176" t="s">
        <v>705</v>
      </c>
      <c r="T87" s="176"/>
      <c r="U87" s="176"/>
      <c r="V87" s="179"/>
      <c r="W87" s="208" t="s">
        <v>1042</v>
      </c>
      <c r="X87" s="192"/>
      <c r="Y87" s="192"/>
      <c r="Z87" s="192"/>
      <c r="AA87" s="192"/>
      <c r="AB87" s="192"/>
      <c r="AC87" s="192"/>
      <c r="AD87" s="192"/>
      <c r="AE87" s="192"/>
      <c r="AF87" s="192"/>
      <c r="AG87" s="192"/>
      <c r="AH87" s="192"/>
      <c r="AI87" s="192"/>
      <c r="AJ87" s="192"/>
      <c r="AK87" s="192"/>
      <c r="AL87" s="192"/>
      <c r="AM87" s="192"/>
      <c r="AN87" s="192"/>
      <c r="AO87" s="192"/>
      <c r="AP87" s="192"/>
      <c r="AQ87" s="192"/>
      <c r="AR87" s="192"/>
    </row>
    <row r="88" spans="1:67" s="1" customFormat="1" ht="76.5" x14ac:dyDescent="0.2">
      <c r="A88" s="176" t="s">
        <v>741</v>
      </c>
      <c r="B88" s="176" t="s">
        <v>731</v>
      </c>
      <c r="C88" s="176" t="s">
        <v>982</v>
      </c>
      <c r="D88" s="176" t="s">
        <v>766</v>
      </c>
      <c r="E88" s="176" t="s">
        <v>769</v>
      </c>
      <c r="F88" s="180">
        <v>1</v>
      </c>
      <c r="G88" s="180">
        <v>1</v>
      </c>
      <c r="H88" s="180">
        <v>1</v>
      </c>
      <c r="I88" s="180">
        <v>1</v>
      </c>
      <c r="J88" s="180">
        <v>1</v>
      </c>
      <c r="K88" s="180">
        <v>1</v>
      </c>
      <c r="L88" s="180">
        <v>1</v>
      </c>
      <c r="M88" s="180">
        <v>1</v>
      </c>
      <c r="N88" s="180">
        <v>1</v>
      </c>
      <c r="O88" s="180">
        <v>1</v>
      </c>
      <c r="P88" s="180">
        <v>1</v>
      </c>
      <c r="Q88" s="180">
        <v>1</v>
      </c>
      <c r="R88" s="178">
        <f>SUM(F88:Q88)</f>
        <v>12</v>
      </c>
      <c r="S88" s="176" t="s">
        <v>696</v>
      </c>
      <c r="T88" s="176"/>
      <c r="U88" s="176"/>
      <c r="V88" s="179"/>
      <c r="W88" s="208" t="s">
        <v>1042</v>
      </c>
      <c r="X88" s="192"/>
      <c r="Y88" s="192"/>
      <c r="Z88" s="192"/>
      <c r="AA88" s="192"/>
      <c r="AB88" s="192"/>
      <c r="AC88" s="192"/>
      <c r="AD88" s="192"/>
      <c r="AE88" s="192"/>
      <c r="AF88" s="192"/>
      <c r="AG88" s="192"/>
      <c r="AH88" s="192"/>
      <c r="AI88" s="192"/>
      <c r="AJ88" s="192"/>
      <c r="AK88" s="192"/>
      <c r="AL88" s="192"/>
      <c r="AM88" s="192"/>
      <c r="AN88" s="192"/>
      <c r="AO88" s="192"/>
      <c r="AP88" s="192"/>
      <c r="AQ88" s="192"/>
      <c r="AR88" s="192"/>
    </row>
    <row r="89" spans="1:67" s="1" customFormat="1" ht="76.5" x14ac:dyDescent="0.2">
      <c r="A89" s="176" t="s">
        <v>741</v>
      </c>
      <c r="B89" s="176" t="s">
        <v>731</v>
      </c>
      <c r="C89" s="176" t="s">
        <v>982</v>
      </c>
      <c r="D89" s="176" t="s">
        <v>983</v>
      </c>
      <c r="E89" s="176" t="s">
        <v>770</v>
      </c>
      <c r="F89" s="180"/>
      <c r="G89" s="180"/>
      <c r="H89" s="180"/>
      <c r="I89" s="180">
        <v>1</v>
      </c>
      <c r="J89" s="180"/>
      <c r="K89" s="180"/>
      <c r="L89" s="180"/>
      <c r="M89" s="180"/>
      <c r="N89" s="180"/>
      <c r="O89" s="180"/>
      <c r="P89" s="180"/>
      <c r="Q89" s="180"/>
      <c r="R89" s="178">
        <v>1</v>
      </c>
      <c r="S89" s="176" t="s">
        <v>758</v>
      </c>
      <c r="T89" s="176"/>
      <c r="U89" s="176"/>
      <c r="V89" s="179"/>
      <c r="W89" s="208" t="s">
        <v>1042</v>
      </c>
      <c r="X89" s="192"/>
      <c r="Y89" s="192"/>
      <c r="Z89" s="192"/>
      <c r="AA89" s="192"/>
      <c r="AB89" s="192"/>
      <c r="AC89" s="192"/>
      <c r="AD89" s="192"/>
      <c r="AE89" s="192"/>
      <c r="AF89" s="192"/>
      <c r="AG89" s="192"/>
      <c r="AH89" s="192"/>
      <c r="AI89" s="192"/>
      <c r="AJ89" s="192"/>
      <c r="AK89" s="192"/>
      <c r="AL89" s="192"/>
      <c r="AM89" s="192"/>
      <c r="AN89" s="192"/>
      <c r="AO89" s="192"/>
      <c r="AP89" s="192"/>
      <c r="AQ89" s="192"/>
      <c r="AR89" s="192"/>
    </row>
    <row r="90" spans="1:67" s="1" customFormat="1" ht="76.5" x14ac:dyDescent="0.2">
      <c r="A90" s="176" t="s">
        <v>984</v>
      </c>
      <c r="B90" s="176" t="s">
        <v>731</v>
      </c>
      <c r="C90" s="179" t="s">
        <v>985</v>
      </c>
      <c r="D90" s="179" t="s">
        <v>986</v>
      </c>
      <c r="E90" s="179" t="s">
        <v>814</v>
      </c>
      <c r="F90" s="180">
        <v>1</v>
      </c>
      <c r="G90" s="180">
        <v>1</v>
      </c>
      <c r="H90" s="180">
        <v>1</v>
      </c>
      <c r="I90" s="180">
        <v>1</v>
      </c>
      <c r="J90" s="180">
        <v>1</v>
      </c>
      <c r="K90" s="180">
        <v>1</v>
      </c>
      <c r="L90" s="180">
        <v>1</v>
      </c>
      <c r="M90" s="180">
        <v>1</v>
      </c>
      <c r="N90" s="180">
        <v>1</v>
      </c>
      <c r="O90" s="180">
        <v>1</v>
      </c>
      <c r="P90" s="180">
        <v>1</v>
      </c>
      <c r="Q90" s="180">
        <v>1</v>
      </c>
      <c r="R90" s="178">
        <f>SUM(F90:Q90)</f>
        <v>12</v>
      </c>
      <c r="S90" s="176" t="s">
        <v>705</v>
      </c>
      <c r="T90" s="176"/>
      <c r="U90" s="176"/>
      <c r="V90" s="179"/>
      <c r="W90" s="179" t="s">
        <v>1058</v>
      </c>
      <c r="X90" s="192"/>
      <c r="Y90" s="192"/>
      <c r="Z90" s="192"/>
      <c r="AA90" s="192"/>
      <c r="AB90" s="192"/>
      <c r="AC90" s="192"/>
      <c r="AD90" s="192"/>
      <c r="AE90" s="192"/>
      <c r="AF90" s="192"/>
      <c r="AG90" s="192"/>
      <c r="AH90" s="192"/>
      <c r="AI90" s="192"/>
      <c r="AJ90" s="192"/>
      <c r="AK90" s="192"/>
      <c r="AL90" s="192"/>
      <c r="AM90" s="192"/>
      <c r="AN90" s="192"/>
      <c r="AO90" s="192"/>
      <c r="AP90" s="192"/>
      <c r="AQ90" s="192"/>
      <c r="AR90" s="192"/>
    </row>
    <row r="91" spans="1:67" s="1" customFormat="1" ht="76.5" x14ac:dyDescent="0.2">
      <c r="A91" s="176" t="s">
        <v>984</v>
      </c>
      <c r="B91" s="176" t="s">
        <v>731</v>
      </c>
      <c r="C91" s="179" t="s">
        <v>987</v>
      </c>
      <c r="D91" s="179" t="s">
        <v>988</v>
      </c>
      <c r="E91" s="179" t="s">
        <v>813</v>
      </c>
      <c r="F91" s="180">
        <v>1</v>
      </c>
      <c r="G91" s="180">
        <v>1</v>
      </c>
      <c r="H91" s="180">
        <v>1</v>
      </c>
      <c r="I91" s="180">
        <v>1</v>
      </c>
      <c r="J91" s="180">
        <v>1</v>
      </c>
      <c r="K91" s="180">
        <v>1</v>
      </c>
      <c r="L91" s="180">
        <v>1</v>
      </c>
      <c r="M91" s="180">
        <v>1</v>
      </c>
      <c r="N91" s="180">
        <v>1</v>
      </c>
      <c r="O91" s="180">
        <v>1</v>
      </c>
      <c r="P91" s="180">
        <v>1</v>
      </c>
      <c r="Q91" s="180">
        <v>1</v>
      </c>
      <c r="R91" s="178">
        <f t="shared" ref="R91" si="2">SUM(F91:Q91)</f>
        <v>12</v>
      </c>
      <c r="S91" s="176" t="s">
        <v>712</v>
      </c>
      <c r="T91" s="176"/>
      <c r="U91" s="176"/>
      <c r="V91" s="179"/>
      <c r="W91" s="179" t="s">
        <v>1058</v>
      </c>
      <c r="X91" s="192"/>
      <c r="Y91" s="192"/>
      <c r="Z91" s="192"/>
      <c r="AA91" s="192"/>
      <c r="AB91" s="192"/>
      <c r="AC91" s="192"/>
      <c r="AD91" s="192"/>
      <c r="AE91" s="192"/>
      <c r="AF91" s="192"/>
      <c r="AG91" s="192"/>
      <c r="AH91" s="192"/>
      <c r="AI91" s="192"/>
      <c r="AJ91" s="192"/>
      <c r="AK91" s="192"/>
      <c r="AL91" s="192"/>
      <c r="AM91" s="192"/>
      <c r="AN91" s="192"/>
      <c r="AO91" s="192"/>
      <c r="AP91" s="192"/>
      <c r="AQ91" s="192"/>
      <c r="AR91" s="192"/>
    </row>
    <row r="92" spans="1:67" s="1" customFormat="1" ht="76.5" x14ac:dyDescent="0.2">
      <c r="A92" s="176" t="s">
        <v>741</v>
      </c>
      <c r="B92" s="176" t="s">
        <v>731</v>
      </c>
      <c r="C92" s="179" t="s">
        <v>989</v>
      </c>
      <c r="D92" s="179" t="s">
        <v>990</v>
      </c>
      <c r="E92" s="179" t="s">
        <v>776</v>
      </c>
      <c r="F92" s="180"/>
      <c r="G92" s="180"/>
      <c r="H92" s="180"/>
      <c r="I92" s="180">
        <v>1</v>
      </c>
      <c r="J92" s="180"/>
      <c r="K92" s="180"/>
      <c r="L92" s="180"/>
      <c r="M92" s="180">
        <v>1</v>
      </c>
      <c r="N92" s="180"/>
      <c r="O92" s="180"/>
      <c r="P92" s="180"/>
      <c r="Q92" s="180">
        <v>1</v>
      </c>
      <c r="R92" s="178">
        <f>SUM(F92:Q92)</f>
        <v>3</v>
      </c>
      <c r="S92" s="176" t="s">
        <v>705</v>
      </c>
      <c r="T92" s="176"/>
      <c r="U92" s="176"/>
      <c r="V92" s="179"/>
      <c r="W92" s="208" t="s">
        <v>1064</v>
      </c>
      <c r="X92" s="192"/>
      <c r="Y92" s="192"/>
      <c r="Z92" s="192"/>
      <c r="AA92" s="192"/>
      <c r="AB92" s="192"/>
      <c r="AC92" s="192"/>
      <c r="AD92" s="192"/>
      <c r="AE92" s="192"/>
      <c r="AF92" s="192"/>
      <c r="AG92" s="192"/>
      <c r="AH92" s="192"/>
      <c r="AI92" s="192"/>
      <c r="AJ92" s="192"/>
      <c r="AK92" s="192"/>
      <c r="AL92" s="192"/>
      <c r="AM92" s="192"/>
      <c r="AN92" s="192"/>
      <c r="AO92" s="192"/>
      <c r="AP92" s="192"/>
      <c r="AQ92" s="192"/>
      <c r="AR92" s="192"/>
    </row>
    <row r="93" spans="1:67" s="1" customFormat="1" ht="76.5" x14ac:dyDescent="0.2">
      <c r="A93" s="213" t="s">
        <v>741</v>
      </c>
      <c r="B93" s="176" t="s">
        <v>731</v>
      </c>
      <c r="C93" s="176" t="s">
        <v>991</v>
      </c>
      <c r="D93" s="176" t="s">
        <v>992</v>
      </c>
      <c r="E93" s="176" t="s">
        <v>912</v>
      </c>
      <c r="F93" s="197"/>
      <c r="G93" s="197"/>
      <c r="H93" s="197"/>
      <c r="I93" s="197"/>
      <c r="J93" s="197"/>
      <c r="K93" s="197"/>
      <c r="L93" s="197"/>
      <c r="M93" s="204">
        <v>1</v>
      </c>
      <c r="N93" s="205"/>
      <c r="O93" s="205"/>
      <c r="P93" s="205"/>
      <c r="Q93" s="205"/>
      <c r="R93" s="178">
        <f t="shared" ref="R93:R103" si="3">SUM(F93:Q93)</f>
        <v>1</v>
      </c>
      <c r="S93" s="176" t="s">
        <v>913</v>
      </c>
      <c r="T93" s="176"/>
      <c r="U93" s="176"/>
      <c r="V93" s="219"/>
      <c r="W93" s="228" t="s">
        <v>1038</v>
      </c>
      <c r="X93" s="192"/>
      <c r="Y93" s="192"/>
      <c r="Z93" s="192"/>
      <c r="AA93" s="192"/>
      <c r="AB93" s="192"/>
      <c r="AC93" s="192"/>
      <c r="AD93" s="192"/>
      <c r="AE93" s="192"/>
      <c r="AF93" s="192"/>
      <c r="AG93" s="192"/>
      <c r="AH93" s="192"/>
      <c r="AI93" s="192"/>
      <c r="AJ93" s="192"/>
      <c r="AK93" s="192"/>
      <c r="AL93" s="192"/>
      <c r="AM93" s="192"/>
      <c r="AN93" s="192"/>
      <c r="AO93" s="192"/>
      <c r="AP93" s="192"/>
      <c r="AQ93" s="192"/>
      <c r="AR93" s="192"/>
    </row>
    <row r="94" spans="1:67" s="1" customFormat="1" ht="76.5" x14ac:dyDescent="0.2">
      <c r="A94" s="213" t="s">
        <v>741</v>
      </c>
      <c r="B94" s="176" t="s">
        <v>731</v>
      </c>
      <c r="C94" s="176" t="s">
        <v>991</v>
      </c>
      <c r="D94" s="176" t="s">
        <v>993</v>
      </c>
      <c r="E94" s="176" t="s">
        <v>914</v>
      </c>
      <c r="F94" s="220"/>
      <c r="G94" s="220"/>
      <c r="H94" s="204">
        <v>1</v>
      </c>
      <c r="I94" s="220"/>
      <c r="J94" s="220"/>
      <c r="K94" s="204">
        <v>1</v>
      </c>
      <c r="L94" s="220"/>
      <c r="M94" s="206"/>
      <c r="N94" s="204">
        <v>1</v>
      </c>
      <c r="O94" s="206"/>
      <c r="P94" s="206"/>
      <c r="Q94" s="204">
        <v>3</v>
      </c>
      <c r="R94" s="178">
        <f t="shared" si="3"/>
        <v>6</v>
      </c>
      <c r="S94" s="176" t="s">
        <v>915</v>
      </c>
      <c r="T94" s="176"/>
      <c r="U94" s="176"/>
      <c r="V94" s="219"/>
      <c r="W94" s="229" t="s">
        <v>1050</v>
      </c>
      <c r="X94" s="192"/>
      <c r="Y94" s="192"/>
      <c r="Z94" s="192"/>
      <c r="AA94" s="192"/>
      <c r="AB94" s="192"/>
      <c r="AC94" s="192"/>
      <c r="AD94" s="192"/>
      <c r="AE94" s="192"/>
      <c r="AF94" s="192"/>
      <c r="AG94" s="192"/>
      <c r="AH94" s="192"/>
      <c r="AI94" s="192"/>
      <c r="AJ94" s="192"/>
      <c r="AK94" s="192"/>
      <c r="AL94" s="192"/>
      <c r="AM94" s="192"/>
      <c r="AN94" s="192"/>
      <c r="AO94" s="192"/>
      <c r="AP94" s="192"/>
      <c r="AQ94" s="192"/>
      <c r="AR94" s="192"/>
    </row>
    <row r="95" spans="1:67" s="1" customFormat="1" ht="76.5" x14ac:dyDescent="0.2">
      <c r="A95" s="213" t="s">
        <v>741</v>
      </c>
      <c r="B95" s="176" t="s">
        <v>731</v>
      </c>
      <c r="C95" s="176" t="s">
        <v>991</v>
      </c>
      <c r="D95" s="176" t="s">
        <v>994</v>
      </c>
      <c r="E95" s="176" t="s">
        <v>916</v>
      </c>
      <c r="F95" s="197"/>
      <c r="G95" s="197"/>
      <c r="H95" s="204">
        <v>1</v>
      </c>
      <c r="I95" s="197"/>
      <c r="J95" s="197"/>
      <c r="K95" s="197"/>
      <c r="L95" s="197"/>
      <c r="M95" s="197"/>
      <c r="N95" s="205"/>
      <c r="O95" s="205"/>
      <c r="P95" s="205"/>
      <c r="Q95" s="205"/>
      <c r="R95" s="178">
        <f t="shared" si="3"/>
        <v>1</v>
      </c>
      <c r="S95" s="176" t="s">
        <v>917</v>
      </c>
      <c r="T95" s="176"/>
      <c r="U95" s="176"/>
      <c r="V95" s="219"/>
      <c r="W95" s="208" t="s">
        <v>1046</v>
      </c>
      <c r="X95" s="192"/>
      <c r="Y95" s="192"/>
      <c r="Z95" s="192"/>
      <c r="AA95" s="192"/>
      <c r="AB95" s="192"/>
      <c r="AC95" s="192"/>
      <c r="AD95" s="192"/>
      <c r="AE95" s="192"/>
      <c r="AF95" s="192"/>
      <c r="AG95" s="192"/>
      <c r="AH95" s="192"/>
      <c r="AI95" s="192"/>
      <c r="AJ95" s="192"/>
      <c r="AK95" s="192"/>
      <c r="AL95" s="192"/>
      <c r="AM95" s="192"/>
      <c r="AN95" s="192"/>
      <c r="AO95" s="192"/>
      <c r="AP95" s="192"/>
      <c r="AQ95" s="192"/>
      <c r="AR95" s="192"/>
    </row>
    <row r="96" spans="1:67" s="1" customFormat="1" ht="76.5" x14ac:dyDescent="0.2">
      <c r="A96" s="213" t="s">
        <v>741</v>
      </c>
      <c r="B96" s="176" t="s">
        <v>731</v>
      </c>
      <c r="C96" s="176" t="s">
        <v>991</v>
      </c>
      <c r="D96" s="176" t="s">
        <v>995</v>
      </c>
      <c r="E96" s="176" t="s">
        <v>918</v>
      </c>
      <c r="F96" s="197"/>
      <c r="G96" s="197"/>
      <c r="H96" s="197"/>
      <c r="I96" s="204">
        <v>1</v>
      </c>
      <c r="J96" s="197"/>
      <c r="K96" s="197"/>
      <c r="L96" s="197"/>
      <c r="M96" s="197"/>
      <c r="N96" s="205"/>
      <c r="O96" s="205"/>
      <c r="P96" s="205"/>
      <c r="Q96" s="221">
        <v>1</v>
      </c>
      <c r="R96" s="178">
        <f t="shared" si="3"/>
        <v>2</v>
      </c>
      <c r="S96" s="176" t="s">
        <v>760</v>
      </c>
      <c r="T96" s="176"/>
      <c r="U96" s="176"/>
      <c r="V96" s="219"/>
      <c r="W96" s="208" t="s">
        <v>1046</v>
      </c>
      <c r="X96" s="192"/>
      <c r="Y96" s="192"/>
      <c r="Z96" s="192"/>
      <c r="AA96" s="192"/>
      <c r="AB96" s="192"/>
      <c r="AC96" s="192"/>
      <c r="AD96" s="192"/>
      <c r="AE96" s="192"/>
      <c r="AF96" s="192"/>
      <c r="AG96" s="192"/>
      <c r="AH96" s="192"/>
      <c r="AI96" s="192"/>
      <c r="AJ96" s="192"/>
      <c r="AK96" s="192"/>
      <c r="AL96" s="192"/>
      <c r="AM96" s="192"/>
      <c r="AN96" s="192"/>
      <c r="AO96" s="192"/>
      <c r="AP96" s="192"/>
      <c r="AQ96" s="192"/>
      <c r="AR96" s="192"/>
    </row>
    <row r="97" spans="1:44" s="1" customFormat="1" ht="76.5" x14ac:dyDescent="0.2">
      <c r="A97" s="213" t="s">
        <v>741</v>
      </c>
      <c r="B97" s="176" t="s">
        <v>731</v>
      </c>
      <c r="C97" s="176" t="s">
        <v>991</v>
      </c>
      <c r="D97" s="176" t="s">
        <v>996</v>
      </c>
      <c r="E97" s="176" t="s">
        <v>919</v>
      </c>
      <c r="F97" s="222"/>
      <c r="G97" s="222"/>
      <c r="H97" s="222"/>
      <c r="I97" s="222"/>
      <c r="J97" s="222"/>
      <c r="K97" s="204">
        <v>1</v>
      </c>
      <c r="L97" s="222"/>
      <c r="M97" s="204">
        <v>1</v>
      </c>
      <c r="N97" s="204"/>
      <c r="O97" s="204">
        <v>1</v>
      </c>
      <c r="P97" s="204"/>
      <c r="Q97" s="204">
        <v>3</v>
      </c>
      <c r="R97" s="178">
        <f t="shared" si="3"/>
        <v>6</v>
      </c>
      <c r="S97" s="176" t="s">
        <v>920</v>
      </c>
      <c r="T97" s="176"/>
      <c r="U97" s="176"/>
      <c r="V97" s="219"/>
      <c r="W97" s="208" t="s">
        <v>1046</v>
      </c>
      <c r="X97" s="192"/>
      <c r="Y97" s="192"/>
      <c r="Z97" s="192"/>
      <c r="AA97" s="192"/>
      <c r="AB97" s="192"/>
      <c r="AC97" s="192"/>
      <c r="AD97" s="192"/>
      <c r="AE97" s="192"/>
      <c r="AF97" s="192"/>
      <c r="AG97" s="192"/>
      <c r="AH97" s="192"/>
      <c r="AI97" s="192"/>
      <c r="AJ97" s="192"/>
      <c r="AK97" s="192"/>
      <c r="AL97" s="192"/>
      <c r="AM97" s="192"/>
      <c r="AN97" s="192"/>
      <c r="AO97" s="192"/>
      <c r="AP97" s="192"/>
      <c r="AQ97" s="192"/>
      <c r="AR97" s="192"/>
    </row>
    <row r="98" spans="1:44" s="1" customFormat="1" ht="76.5" x14ac:dyDescent="0.2">
      <c r="A98" s="213" t="s">
        <v>741</v>
      </c>
      <c r="B98" s="176" t="s">
        <v>731</v>
      </c>
      <c r="C98" s="176" t="s">
        <v>991</v>
      </c>
      <c r="D98" s="176" t="s">
        <v>997</v>
      </c>
      <c r="E98" s="176" t="s">
        <v>921</v>
      </c>
      <c r="F98" s="197"/>
      <c r="G98" s="197"/>
      <c r="H98" s="197"/>
      <c r="I98" s="197"/>
      <c r="J98" s="204">
        <v>1</v>
      </c>
      <c r="K98" s="221"/>
      <c r="L98" s="197"/>
      <c r="M98" s="197"/>
      <c r="N98" s="205"/>
      <c r="O98" s="205"/>
      <c r="P98" s="205"/>
      <c r="Q98" s="205"/>
      <c r="R98" s="178">
        <f t="shared" si="3"/>
        <v>1</v>
      </c>
      <c r="S98" s="176" t="s">
        <v>761</v>
      </c>
      <c r="T98" s="176"/>
      <c r="U98" s="176"/>
      <c r="V98" s="219"/>
      <c r="W98" s="208" t="s">
        <v>1057</v>
      </c>
      <c r="X98" s="192"/>
      <c r="Y98" s="192"/>
      <c r="Z98" s="192"/>
      <c r="AA98" s="192"/>
      <c r="AB98" s="192"/>
      <c r="AC98" s="192"/>
      <c r="AD98" s="192"/>
      <c r="AE98" s="192"/>
      <c r="AF98" s="192"/>
      <c r="AG98" s="192"/>
      <c r="AH98" s="192"/>
      <c r="AI98" s="192"/>
      <c r="AJ98" s="192"/>
      <c r="AK98" s="192"/>
      <c r="AL98" s="192"/>
      <c r="AM98" s="192"/>
      <c r="AN98" s="192"/>
      <c r="AO98" s="192"/>
      <c r="AP98" s="192"/>
      <c r="AQ98" s="192"/>
      <c r="AR98" s="192"/>
    </row>
    <row r="99" spans="1:44" s="1" customFormat="1" ht="76.5" x14ac:dyDescent="0.2">
      <c r="A99" s="213" t="s">
        <v>741</v>
      </c>
      <c r="B99" s="176" t="s">
        <v>731</v>
      </c>
      <c r="C99" s="176" t="s">
        <v>998</v>
      </c>
      <c r="D99" s="176" t="s">
        <v>999</v>
      </c>
      <c r="E99" s="176" t="s">
        <v>1028</v>
      </c>
      <c r="F99" s="197"/>
      <c r="G99" s="197"/>
      <c r="H99" s="197"/>
      <c r="I99" s="220"/>
      <c r="J99" s="220"/>
      <c r="K99" s="197">
        <v>1</v>
      </c>
      <c r="L99" s="220"/>
      <c r="M99" s="197">
        <v>1</v>
      </c>
      <c r="N99" s="206"/>
      <c r="O99" s="197">
        <v>1</v>
      </c>
      <c r="P99" s="206"/>
      <c r="Q99" s="197">
        <v>3</v>
      </c>
      <c r="R99" s="178">
        <f t="shared" si="3"/>
        <v>6</v>
      </c>
      <c r="S99" s="176" t="s">
        <v>922</v>
      </c>
      <c r="T99" s="176" t="s">
        <v>923</v>
      </c>
      <c r="U99" s="176" t="s">
        <v>696</v>
      </c>
      <c r="V99" s="219"/>
      <c r="W99" s="208" t="s">
        <v>1038</v>
      </c>
      <c r="X99" s="192"/>
      <c r="Y99" s="192"/>
      <c r="Z99" s="192"/>
      <c r="AA99" s="192"/>
      <c r="AB99" s="192"/>
      <c r="AC99" s="192"/>
      <c r="AD99" s="192"/>
      <c r="AE99" s="192"/>
      <c r="AF99" s="192"/>
      <c r="AG99" s="192"/>
      <c r="AH99" s="192"/>
      <c r="AI99" s="192"/>
      <c r="AJ99" s="192"/>
      <c r="AK99" s="192"/>
      <c r="AL99" s="192"/>
      <c r="AM99" s="192"/>
      <c r="AN99" s="192"/>
      <c r="AO99" s="192"/>
      <c r="AP99" s="192"/>
      <c r="AQ99" s="192"/>
      <c r="AR99" s="192"/>
    </row>
    <row r="100" spans="1:44" s="1" customFormat="1" ht="76.5" x14ac:dyDescent="0.2">
      <c r="A100" s="213" t="s">
        <v>741</v>
      </c>
      <c r="B100" s="176" t="s">
        <v>731</v>
      </c>
      <c r="C100" s="176" t="s">
        <v>998</v>
      </c>
      <c r="D100" s="176" t="s">
        <v>1000</v>
      </c>
      <c r="E100" s="176" t="s">
        <v>762</v>
      </c>
      <c r="F100" s="197"/>
      <c r="G100" s="197"/>
      <c r="H100" s="197"/>
      <c r="I100" s="197"/>
      <c r="J100" s="197"/>
      <c r="K100" s="197"/>
      <c r="L100" s="197">
        <v>1</v>
      </c>
      <c r="M100" s="197"/>
      <c r="N100" s="205"/>
      <c r="O100" s="205"/>
      <c r="P100" s="205"/>
      <c r="Q100" s="205"/>
      <c r="R100" s="178">
        <f t="shared" si="3"/>
        <v>1</v>
      </c>
      <c r="S100" s="176" t="s">
        <v>924</v>
      </c>
      <c r="T100" s="176" t="s">
        <v>925</v>
      </c>
      <c r="U100" s="176"/>
      <c r="V100" s="219"/>
      <c r="W100" s="208" t="s">
        <v>1038</v>
      </c>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row>
    <row r="101" spans="1:44" s="1" customFormat="1" ht="76.5" x14ac:dyDescent="0.2">
      <c r="A101" s="176" t="s">
        <v>741</v>
      </c>
      <c r="B101" s="176" t="s">
        <v>731</v>
      </c>
      <c r="C101" s="176" t="s">
        <v>1001</v>
      </c>
      <c r="D101" s="176" t="s">
        <v>1002</v>
      </c>
      <c r="E101" s="176" t="s">
        <v>765</v>
      </c>
      <c r="F101" s="180"/>
      <c r="G101" s="180"/>
      <c r="H101" s="180"/>
      <c r="I101" s="180"/>
      <c r="J101" s="180"/>
      <c r="K101" s="180"/>
      <c r="L101" s="180">
        <v>1</v>
      </c>
      <c r="M101" s="180"/>
      <c r="N101" s="180"/>
      <c r="O101" s="180"/>
      <c r="P101" s="180"/>
      <c r="Q101" s="180"/>
      <c r="R101" s="178">
        <f t="shared" si="3"/>
        <v>1</v>
      </c>
      <c r="S101" s="176" t="s">
        <v>700</v>
      </c>
      <c r="T101" s="176"/>
      <c r="U101" s="176"/>
      <c r="V101" s="179"/>
      <c r="W101" s="176" t="s">
        <v>1049</v>
      </c>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row>
    <row r="102" spans="1:44" s="1" customFormat="1" ht="76.5" x14ac:dyDescent="0.2">
      <c r="A102" s="176" t="s">
        <v>741</v>
      </c>
      <c r="B102" s="176" t="s">
        <v>731</v>
      </c>
      <c r="C102" s="176" t="s">
        <v>1001</v>
      </c>
      <c r="D102" s="176" t="s">
        <v>1003</v>
      </c>
      <c r="E102" s="176" t="s">
        <v>767</v>
      </c>
      <c r="F102" s="180"/>
      <c r="G102" s="180"/>
      <c r="H102" s="180"/>
      <c r="I102" s="180"/>
      <c r="J102" s="180"/>
      <c r="K102" s="180"/>
      <c r="L102" s="180">
        <v>1</v>
      </c>
      <c r="M102" s="180"/>
      <c r="N102" s="180"/>
      <c r="O102" s="180"/>
      <c r="P102" s="180"/>
      <c r="Q102" s="180"/>
      <c r="R102" s="178">
        <f t="shared" si="3"/>
        <v>1</v>
      </c>
      <c r="S102" s="176" t="s">
        <v>700</v>
      </c>
      <c r="T102" s="176"/>
      <c r="U102" s="176"/>
      <c r="V102" s="179"/>
      <c r="W102" s="208" t="s">
        <v>1059</v>
      </c>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row>
    <row r="103" spans="1:44" s="1" customFormat="1" ht="76.5" x14ac:dyDescent="0.2">
      <c r="A103" s="176" t="s">
        <v>741</v>
      </c>
      <c r="B103" s="176" t="s">
        <v>731</v>
      </c>
      <c r="C103" s="176" t="s">
        <v>1001</v>
      </c>
      <c r="D103" s="176" t="s">
        <v>1004</v>
      </c>
      <c r="E103" s="176" t="s">
        <v>928</v>
      </c>
      <c r="F103" s="223">
        <v>1</v>
      </c>
      <c r="G103" s="223">
        <v>1</v>
      </c>
      <c r="H103" s="223">
        <v>1</v>
      </c>
      <c r="I103" s="223">
        <v>1</v>
      </c>
      <c r="J103" s="223">
        <v>1</v>
      </c>
      <c r="K103" s="223">
        <v>1</v>
      </c>
      <c r="L103" s="223">
        <v>1</v>
      </c>
      <c r="M103" s="223">
        <v>1</v>
      </c>
      <c r="N103" s="223">
        <v>1</v>
      </c>
      <c r="O103" s="223">
        <v>1</v>
      </c>
      <c r="P103" s="223">
        <v>1</v>
      </c>
      <c r="Q103" s="224">
        <v>1</v>
      </c>
      <c r="R103" s="178">
        <f t="shared" si="3"/>
        <v>12</v>
      </c>
      <c r="S103" s="176" t="s">
        <v>696</v>
      </c>
      <c r="T103" s="176" t="s">
        <v>697</v>
      </c>
      <c r="U103" s="176" t="s">
        <v>929</v>
      </c>
      <c r="V103" s="219"/>
      <c r="W103" s="176" t="s">
        <v>1050</v>
      </c>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row>
    <row r="104" spans="1:44" s="1" customFormat="1" ht="63.75" x14ac:dyDescent="0.2">
      <c r="A104" s="176" t="s">
        <v>741</v>
      </c>
      <c r="B104" s="225" t="s">
        <v>1005</v>
      </c>
      <c r="C104" s="176" t="s">
        <v>1006</v>
      </c>
      <c r="D104" s="176" t="s">
        <v>815</v>
      </c>
      <c r="E104" s="179" t="s">
        <v>748</v>
      </c>
      <c r="F104" s="177">
        <v>1</v>
      </c>
      <c r="G104" s="177">
        <v>1</v>
      </c>
      <c r="H104" s="177">
        <v>1</v>
      </c>
      <c r="I104" s="177">
        <v>1</v>
      </c>
      <c r="J104" s="177">
        <v>1</v>
      </c>
      <c r="K104" s="177">
        <v>1</v>
      </c>
      <c r="L104" s="177">
        <v>1</v>
      </c>
      <c r="M104" s="177">
        <v>1</v>
      </c>
      <c r="N104" s="177">
        <v>1</v>
      </c>
      <c r="O104" s="177">
        <v>1</v>
      </c>
      <c r="P104" s="177">
        <v>1</v>
      </c>
      <c r="Q104" s="177">
        <v>1</v>
      </c>
      <c r="R104" s="178">
        <f>SUM(F104:Q104)</f>
        <v>12</v>
      </c>
      <c r="S104" s="176" t="s">
        <v>749</v>
      </c>
      <c r="T104" s="176"/>
      <c r="U104" s="176"/>
      <c r="V104" s="179"/>
      <c r="W104" s="208" t="s">
        <v>1051</v>
      </c>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row>
    <row r="105" spans="1:44" s="1" customFormat="1" ht="63.75" x14ac:dyDescent="0.2">
      <c r="A105" s="176" t="s">
        <v>741</v>
      </c>
      <c r="B105" s="225" t="s">
        <v>1005</v>
      </c>
      <c r="C105" s="176" t="s">
        <v>1006</v>
      </c>
      <c r="D105" s="176" t="s">
        <v>817</v>
      </c>
      <c r="E105" s="176" t="s">
        <v>750</v>
      </c>
      <c r="F105" s="177">
        <v>1</v>
      </c>
      <c r="G105" s="177">
        <v>1</v>
      </c>
      <c r="H105" s="177">
        <v>1</v>
      </c>
      <c r="I105" s="177">
        <v>1</v>
      </c>
      <c r="J105" s="177">
        <v>1</v>
      </c>
      <c r="K105" s="177">
        <v>1</v>
      </c>
      <c r="L105" s="177">
        <v>1</v>
      </c>
      <c r="M105" s="177">
        <v>1</v>
      </c>
      <c r="N105" s="177">
        <v>1</v>
      </c>
      <c r="O105" s="177">
        <v>1</v>
      </c>
      <c r="P105" s="177">
        <v>1</v>
      </c>
      <c r="Q105" s="177">
        <v>1</v>
      </c>
      <c r="R105" s="178">
        <f>SUM(F105:Q105)</f>
        <v>12</v>
      </c>
      <c r="S105" s="176" t="s">
        <v>696</v>
      </c>
      <c r="T105" s="176"/>
      <c r="U105" s="176"/>
      <c r="V105" s="176"/>
      <c r="W105" s="208" t="s">
        <v>1051</v>
      </c>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row>
    <row r="106" spans="1:44" s="1" customFormat="1" ht="63.75" x14ac:dyDescent="0.2">
      <c r="A106" s="176" t="s">
        <v>741</v>
      </c>
      <c r="B106" s="225" t="s">
        <v>1005</v>
      </c>
      <c r="C106" s="176" t="s">
        <v>1006</v>
      </c>
      <c r="D106" s="176" t="s">
        <v>819</v>
      </c>
      <c r="E106" s="179" t="s">
        <v>751</v>
      </c>
      <c r="F106" s="177">
        <v>1</v>
      </c>
      <c r="G106" s="177">
        <v>1</v>
      </c>
      <c r="H106" s="177">
        <v>1</v>
      </c>
      <c r="I106" s="177">
        <v>1</v>
      </c>
      <c r="J106" s="177">
        <v>1</v>
      </c>
      <c r="K106" s="177">
        <v>1</v>
      </c>
      <c r="L106" s="177">
        <v>1</v>
      </c>
      <c r="M106" s="177">
        <v>1</v>
      </c>
      <c r="N106" s="177">
        <v>1</v>
      </c>
      <c r="O106" s="177">
        <v>1</v>
      </c>
      <c r="P106" s="177">
        <v>1</v>
      </c>
      <c r="Q106" s="177">
        <v>1</v>
      </c>
      <c r="R106" s="178">
        <f>SUM(F106:Q106)</f>
        <v>12</v>
      </c>
      <c r="S106" s="176" t="s">
        <v>696</v>
      </c>
      <c r="T106" s="176"/>
      <c r="U106" s="176"/>
      <c r="V106" s="179"/>
      <c r="W106" s="208" t="s">
        <v>1052</v>
      </c>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row>
    <row r="107" spans="1:44" s="1" customFormat="1" ht="63.75" x14ac:dyDescent="0.2">
      <c r="A107" s="176" t="s">
        <v>741</v>
      </c>
      <c r="B107" s="225" t="s">
        <v>1005</v>
      </c>
      <c r="C107" s="176" t="s">
        <v>1006</v>
      </c>
      <c r="D107" s="176" t="s">
        <v>822</v>
      </c>
      <c r="E107" s="176" t="s">
        <v>752</v>
      </c>
      <c r="F107" s="177"/>
      <c r="G107" s="177"/>
      <c r="H107" s="177">
        <v>1</v>
      </c>
      <c r="I107" s="177"/>
      <c r="J107" s="177"/>
      <c r="K107" s="177">
        <v>1</v>
      </c>
      <c r="L107" s="177"/>
      <c r="M107" s="177"/>
      <c r="N107" s="177">
        <v>1</v>
      </c>
      <c r="O107" s="177"/>
      <c r="P107" s="177"/>
      <c r="Q107" s="177">
        <v>1</v>
      </c>
      <c r="R107" s="178">
        <f>SUM(F107:Q107)</f>
        <v>4</v>
      </c>
      <c r="S107" s="176" t="s">
        <v>705</v>
      </c>
      <c r="T107" s="176"/>
      <c r="U107" s="176"/>
      <c r="V107" s="176"/>
      <c r="W107" s="208" t="s">
        <v>1051</v>
      </c>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row>
    <row r="108" spans="1:44" s="1" customFormat="1" ht="76.5" x14ac:dyDescent="0.2">
      <c r="A108" s="176" t="s">
        <v>741</v>
      </c>
      <c r="B108" s="176" t="s">
        <v>732</v>
      </c>
      <c r="C108" s="179" t="s">
        <v>1007</v>
      </c>
      <c r="D108" s="176" t="s">
        <v>1008</v>
      </c>
      <c r="E108" s="176" t="s">
        <v>816</v>
      </c>
      <c r="F108" s="177">
        <v>1</v>
      </c>
      <c r="G108" s="177">
        <v>1</v>
      </c>
      <c r="H108" s="177">
        <v>1</v>
      </c>
      <c r="I108" s="177">
        <v>1</v>
      </c>
      <c r="J108" s="177">
        <v>1</v>
      </c>
      <c r="K108" s="177">
        <v>1</v>
      </c>
      <c r="L108" s="177">
        <v>1</v>
      </c>
      <c r="M108" s="177">
        <v>1</v>
      </c>
      <c r="N108" s="177">
        <v>1</v>
      </c>
      <c r="O108" s="177">
        <v>1</v>
      </c>
      <c r="P108" s="177">
        <v>1</v>
      </c>
      <c r="Q108" s="177">
        <v>1</v>
      </c>
      <c r="R108" s="178">
        <f t="shared" ref="R108:R116" si="4">SUM(F108:Q108)</f>
        <v>12</v>
      </c>
      <c r="S108" s="176" t="s">
        <v>696</v>
      </c>
      <c r="T108" s="176" t="s">
        <v>697</v>
      </c>
      <c r="U108" s="176"/>
      <c r="V108" s="176"/>
      <c r="W108" s="208" t="s">
        <v>1053</v>
      </c>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row>
    <row r="109" spans="1:44" s="1" customFormat="1" ht="76.5" x14ac:dyDescent="0.2">
      <c r="A109" s="176" t="s">
        <v>741</v>
      </c>
      <c r="B109" s="176" t="s">
        <v>732</v>
      </c>
      <c r="C109" s="179" t="s">
        <v>1007</v>
      </c>
      <c r="D109" s="176" t="s">
        <v>1009</v>
      </c>
      <c r="E109" s="179" t="s">
        <v>818</v>
      </c>
      <c r="F109" s="180">
        <v>1</v>
      </c>
      <c r="G109" s="180">
        <v>1</v>
      </c>
      <c r="H109" s="180">
        <v>1</v>
      </c>
      <c r="I109" s="180">
        <v>1</v>
      </c>
      <c r="J109" s="180">
        <v>1</v>
      </c>
      <c r="K109" s="180">
        <v>1</v>
      </c>
      <c r="L109" s="180">
        <v>1</v>
      </c>
      <c r="M109" s="180">
        <v>1</v>
      </c>
      <c r="N109" s="180">
        <v>1</v>
      </c>
      <c r="O109" s="180">
        <v>1</v>
      </c>
      <c r="P109" s="180">
        <v>1</v>
      </c>
      <c r="Q109" s="180">
        <v>1</v>
      </c>
      <c r="R109" s="178">
        <f t="shared" si="4"/>
        <v>12</v>
      </c>
      <c r="S109" s="176" t="s">
        <v>697</v>
      </c>
      <c r="T109" s="176" t="s">
        <v>706</v>
      </c>
      <c r="U109" s="176"/>
      <c r="V109" s="179"/>
      <c r="W109" s="208" t="s">
        <v>1053</v>
      </c>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row>
    <row r="110" spans="1:44" s="1" customFormat="1" ht="76.5" x14ac:dyDescent="0.2">
      <c r="A110" s="176" t="s">
        <v>741</v>
      </c>
      <c r="B110" s="176" t="s">
        <v>732</v>
      </c>
      <c r="C110" s="179" t="s">
        <v>1007</v>
      </c>
      <c r="D110" s="176" t="s">
        <v>1010</v>
      </c>
      <c r="E110" s="176" t="s">
        <v>820</v>
      </c>
      <c r="F110" s="180">
        <v>1</v>
      </c>
      <c r="G110" s="180">
        <v>1</v>
      </c>
      <c r="H110" s="180">
        <v>1</v>
      </c>
      <c r="I110" s="180">
        <v>1</v>
      </c>
      <c r="J110" s="180">
        <v>1</v>
      </c>
      <c r="K110" s="180">
        <v>1</v>
      </c>
      <c r="L110" s="180">
        <v>1</v>
      </c>
      <c r="M110" s="180">
        <v>1</v>
      </c>
      <c r="N110" s="180">
        <v>1</v>
      </c>
      <c r="O110" s="180">
        <v>1</v>
      </c>
      <c r="P110" s="180">
        <v>1</v>
      </c>
      <c r="Q110" s="180">
        <v>1</v>
      </c>
      <c r="R110" s="178">
        <f t="shared" si="4"/>
        <v>12</v>
      </c>
      <c r="S110" s="176" t="s">
        <v>821</v>
      </c>
      <c r="T110" s="176" t="s">
        <v>697</v>
      </c>
      <c r="U110" s="176"/>
      <c r="V110" s="176"/>
      <c r="W110" s="208" t="s">
        <v>1053</v>
      </c>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row>
    <row r="111" spans="1:44" s="1" customFormat="1" ht="76.5" x14ac:dyDescent="0.2">
      <c r="A111" s="176" t="s">
        <v>741</v>
      </c>
      <c r="B111" s="176" t="s">
        <v>732</v>
      </c>
      <c r="C111" s="179" t="s">
        <v>1007</v>
      </c>
      <c r="D111" s="176" t="s">
        <v>1011</v>
      </c>
      <c r="E111" s="179" t="s">
        <v>823</v>
      </c>
      <c r="F111" s="180">
        <v>1</v>
      </c>
      <c r="G111" s="180">
        <v>1</v>
      </c>
      <c r="H111" s="180">
        <v>1</v>
      </c>
      <c r="I111" s="180">
        <v>1</v>
      </c>
      <c r="J111" s="180">
        <v>1</v>
      </c>
      <c r="K111" s="180">
        <v>1</v>
      </c>
      <c r="L111" s="180">
        <v>1</v>
      </c>
      <c r="M111" s="180">
        <v>1</v>
      </c>
      <c r="N111" s="180">
        <v>1</v>
      </c>
      <c r="O111" s="180">
        <v>1</v>
      </c>
      <c r="P111" s="180">
        <v>1</v>
      </c>
      <c r="Q111" s="180">
        <v>1</v>
      </c>
      <c r="R111" s="178">
        <f t="shared" si="4"/>
        <v>12</v>
      </c>
      <c r="S111" s="176" t="s">
        <v>705</v>
      </c>
      <c r="T111" s="176"/>
      <c r="U111" s="176"/>
      <c r="V111" s="179"/>
      <c r="W111" s="208" t="s">
        <v>1053</v>
      </c>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row>
    <row r="112" spans="1:44" s="1" customFormat="1" ht="76.5" x14ac:dyDescent="0.2">
      <c r="A112" s="176" t="s">
        <v>741</v>
      </c>
      <c r="B112" s="176" t="s">
        <v>732</v>
      </c>
      <c r="C112" s="179" t="s">
        <v>1007</v>
      </c>
      <c r="D112" s="176" t="s">
        <v>1012</v>
      </c>
      <c r="E112" s="176" t="s">
        <v>1013</v>
      </c>
      <c r="F112" s="180">
        <v>1</v>
      </c>
      <c r="G112" s="180">
        <v>1</v>
      </c>
      <c r="H112" s="180">
        <v>1</v>
      </c>
      <c r="I112" s="180">
        <v>1</v>
      </c>
      <c r="J112" s="180">
        <v>1</v>
      </c>
      <c r="K112" s="180">
        <v>1</v>
      </c>
      <c r="L112" s="180">
        <v>1</v>
      </c>
      <c r="M112" s="180">
        <v>1</v>
      </c>
      <c r="N112" s="180">
        <v>1</v>
      </c>
      <c r="O112" s="180">
        <v>1</v>
      </c>
      <c r="P112" s="180">
        <v>1</v>
      </c>
      <c r="Q112" s="180">
        <v>1</v>
      </c>
      <c r="R112" s="178">
        <f t="shared" si="4"/>
        <v>12</v>
      </c>
      <c r="S112" s="176" t="s">
        <v>705</v>
      </c>
      <c r="T112" s="176"/>
      <c r="U112" s="176"/>
      <c r="V112" s="176"/>
      <c r="W112" s="208" t="s">
        <v>1054</v>
      </c>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row>
    <row r="113" spans="1:67" s="1" customFormat="1" ht="63.75" x14ac:dyDescent="0.2">
      <c r="A113" s="176" t="s">
        <v>741</v>
      </c>
      <c r="B113" s="225" t="s">
        <v>1005</v>
      </c>
      <c r="C113" s="176" t="s">
        <v>1014</v>
      </c>
      <c r="D113" s="176" t="s">
        <v>1015</v>
      </c>
      <c r="E113" s="176" t="s">
        <v>745</v>
      </c>
      <c r="F113" s="177"/>
      <c r="G113" s="177"/>
      <c r="H113" s="177"/>
      <c r="I113" s="177"/>
      <c r="J113" s="177"/>
      <c r="K113" s="177">
        <v>1</v>
      </c>
      <c r="L113" s="177"/>
      <c r="M113" s="177"/>
      <c r="N113" s="177"/>
      <c r="O113" s="177"/>
      <c r="P113" s="177"/>
      <c r="Q113" s="177">
        <v>1</v>
      </c>
      <c r="R113" s="178">
        <f t="shared" si="4"/>
        <v>2</v>
      </c>
      <c r="S113" s="176" t="s">
        <v>696</v>
      </c>
      <c r="T113" s="176" t="s">
        <v>712</v>
      </c>
      <c r="U113" s="176"/>
      <c r="V113" s="176"/>
      <c r="W113" s="208" t="s">
        <v>1055</v>
      </c>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row>
    <row r="114" spans="1:67" s="1" customFormat="1" ht="63.75" x14ac:dyDescent="0.2">
      <c r="A114" s="176" t="s">
        <v>741</v>
      </c>
      <c r="B114" s="225" t="s">
        <v>1005</v>
      </c>
      <c r="C114" s="176" t="s">
        <v>1014</v>
      </c>
      <c r="D114" s="176" t="s">
        <v>1016</v>
      </c>
      <c r="E114" s="179" t="s">
        <v>1017</v>
      </c>
      <c r="F114" s="180"/>
      <c r="G114" s="180"/>
      <c r="H114" s="180">
        <v>1</v>
      </c>
      <c r="I114" s="180"/>
      <c r="J114" s="180"/>
      <c r="K114" s="180">
        <v>1</v>
      </c>
      <c r="L114" s="180"/>
      <c r="M114" s="180"/>
      <c r="N114" s="180">
        <v>1</v>
      </c>
      <c r="O114" s="180"/>
      <c r="P114" s="180"/>
      <c r="Q114" s="180">
        <v>1</v>
      </c>
      <c r="R114" s="178">
        <f t="shared" si="4"/>
        <v>4</v>
      </c>
      <c r="S114" s="176" t="s">
        <v>696</v>
      </c>
      <c r="T114" s="176" t="s">
        <v>697</v>
      </c>
      <c r="U114" s="176"/>
      <c r="V114" s="179"/>
      <c r="W114" s="208" t="s">
        <v>1055</v>
      </c>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row>
    <row r="115" spans="1:67" s="1" customFormat="1" ht="63.75" x14ac:dyDescent="0.2">
      <c r="A115" s="176" t="s">
        <v>741</v>
      </c>
      <c r="B115" s="225" t="s">
        <v>1005</v>
      </c>
      <c r="C115" s="176" t="s">
        <v>1014</v>
      </c>
      <c r="D115" s="176" t="s">
        <v>1018</v>
      </c>
      <c r="E115" s="179" t="s">
        <v>746</v>
      </c>
      <c r="F115" s="180"/>
      <c r="G115" s="180"/>
      <c r="H115" s="180"/>
      <c r="I115" s="180"/>
      <c r="J115" s="180"/>
      <c r="K115" s="180"/>
      <c r="L115" s="180"/>
      <c r="M115" s="180"/>
      <c r="N115" s="180"/>
      <c r="O115" s="180"/>
      <c r="P115" s="180"/>
      <c r="Q115" s="180">
        <v>1</v>
      </c>
      <c r="R115" s="178">
        <f t="shared" si="4"/>
        <v>1</v>
      </c>
      <c r="S115" s="176" t="s">
        <v>700</v>
      </c>
      <c r="T115" s="176" t="s">
        <v>697</v>
      </c>
      <c r="U115" s="176"/>
      <c r="V115" s="179"/>
      <c r="W115" s="208" t="s">
        <v>1055</v>
      </c>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row>
    <row r="116" spans="1:67" s="1" customFormat="1" ht="63.75" x14ac:dyDescent="0.2">
      <c r="A116" s="176" t="s">
        <v>741</v>
      </c>
      <c r="B116" s="225" t="s">
        <v>1005</v>
      </c>
      <c r="C116" s="176" t="s">
        <v>1019</v>
      </c>
      <c r="D116" s="176" t="s">
        <v>1020</v>
      </c>
      <c r="E116" s="176" t="s">
        <v>1021</v>
      </c>
      <c r="F116" s="177"/>
      <c r="G116" s="177"/>
      <c r="H116" s="177">
        <v>1</v>
      </c>
      <c r="I116" s="177">
        <v>1</v>
      </c>
      <c r="J116" s="177">
        <v>1</v>
      </c>
      <c r="K116" s="177">
        <v>1</v>
      </c>
      <c r="L116" s="177">
        <v>1</v>
      </c>
      <c r="M116" s="177">
        <v>1</v>
      </c>
      <c r="N116" s="177">
        <v>1</v>
      </c>
      <c r="O116" s="177">
        <v>1</v>
      </c>
      <c r="P116" s="177">
        <v>1</v>
      </c>
      <c r="Q116" s="177">
        <v>1</v>
      </c>
      <c r="R116" s="178">
        <f t="shared" si="4"/>
        <v>10</v>
      </c>
      <c r="S116" s="176" t="s">
        <v>705</v>
      </c>
      <c r="T116" s="176"/>
      <c r="U116" s="176"/>
      <c r="V116" s="176"/>
      <c r="W116" s="208" t="s">
        <v>1051</v>
      </c>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row>
    <row r="117" spans="1:67" s="1" customFormat="1" ht="63.75" x14ac:dyDescent="0.2">
      <c r="A117" s="176" t="s">
        <v>741</v>
      </c>
      <c r="B117" s="225" t="s">
        <v>732</v>
      </c>
      <c r="C117" s="176" t="s">
        <v>1022</v>
      </c>
      <c r="D117" s="176" t="s">
        <v>1023</v>
      </c>
      <c r="E117" s="179" t="s">
        <v>1024</v>
      </c>
      <c r="F117" s="177"/>
      <c r="G117" s="177"/>
      <c r="H117" s="177"/>
      <c r="I117" s="177"/>
      <c r="J117" s="177"/>
      <c r="K117" s="177"/>
      <c r="L117" s="177"/>
      <c r="M117" s="177"/>
      <c r="N117" s="177"/>
      <c r="O117" s="177"/>
      <c r="P117" s="177">
        <v>1</v>
      </c>
      <c r="Q117" s="177"/>
      <c r="R117" s="178">
        <f>SUM(F117:Q117)</f>
        <v>1</v>
      </c>
      <c r="S117" s="176" t="s">
        <v>710</v>
      </c>
      <c r="T117" s="176"/>
      <c r="U117" s="176"/>
      <c r="V117" s="199"/>
      <c r="W117" s="208" t="s">
        <v>1038</v>
      </c>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row>
    <row r="118" spans="1:67" s="1" customFormat="1" ht="63.75" x14ac:dyDescent="0.2">
      <c r="A118" s="176" t="s">
        <v>741</v>
      </c>
      <c r="B118" s="176" t="s">
        <v>733</v>
      </c>
      <c r="C118" s="176" t="s">
        <v>772</v>
      </c>
      <c r="D118" s="176" t="s">
        <v>773</v>
      </c>
      <c r="E118" s="176" t="s">
        <v>1027</v>
      </c>
      <c r="F118" s="180"/>
      <c r="G118" s="180"/>
      <c r="H118" s="180"/>
      <c r="I118" s="180">
        <v>1</v>
      </c>
      <c r="J118" s="180"/>
      <c r="K118" s="180">
        <v>1</v>
      </c>
      <c r="L118" s="180"/>
      <c r="M118" s="180">
        <v>1</v>
      </c>
      <c r="N118" s="180"/>
      <c r="O118" s="180">
        <v>1</v>
      </c>
      <c r="P118" s="180"/>
      <c r="Q118" s="180"/>
      <c r="R118" s="178">
        <f>SUM(F118:Q118)</f>
        <v>4</v>
      </c>
      <c r="S118" s="176" t="s">
        <v>705</v>
      </c>
      <c r="T118" s="176" t="s">
        <v>698</v>
      </c>
      <c r="V118" s="179"/>
      <c r="W118" s="230" t="s">
        <v>1062</v>
      </c>
      <c r="X118" s="196"/>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row>
    <row r="119" spans="1:67" s="1" customFormat="1" ht="63.75" x14ac:dyDescent="0.2">
      <c r="A119" s="176" t="s">
        <v>741</v>
      </c>
      <c r="B119" s="176" t="s">
        <v>733</v>
      </c>
      <c r="C119" s="179" t="s">
        <v>772</v>
      </c>
      <c r="D119" s="179" t="s">
        <v>774</v>
      </c>
      <c r="E119" s="176" t="s">
        <v>775</v>
      </c>
      <c r="F119" s="177"/>
      <c r="G119" s="177"/>
      <c r="H119" s="177"/>
      <c r="I119" s="177"/>
      <c r="J119" s="177">
        <v>1</v>
      </c>
      <c r="K119" s="177"/>
      <c r="L119" s="177">
        <v>1</v>
      </c>
      <c r="M119" s="177"/>
      <c r="N119" s="177">
        <v>1</v>
      </c>
      <c r="O119" s="177"/>
      <c r="P119" s="177">
        <v>1</v>
      </c>
      <c r="Q119" s="177"/>
      <c r="R119" s="178">
        <f>SUM(F119:Q119)</f>
        <v>4</v>
      </c>
      <c r="S119" s="176" t="s">
        <v>705</v>
      </c>
      <c r="T119" s="176"/>
      <c r="U119" s="176"/>
      <c r="V119" s="176"/>
      <c r="W119" s="230" t="s">
        <v>1062</v>
      </c>
      <c r="X119" s="196"/>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row>
    <row r="120" spans="1:67" s="1" customFormat="1" ht="63.75" x14ac:dyDescent="0.2">
      <c r="A120" s="176" t="s">
        <v>741</v>
      </c>
      <c r="B120" s="176" t="s">
        <v>733</v>
      </c>
      <c r="C120" s="176" t="s">
        <v>777</v>
      </c>
      <c r="D120" s="179" t="s">
        <v>778</v>
      </c>
      <c r="E120" s="176" t="s">
        <v>779</v>
      </c>
      <c r="F120" s="177"/>
      <c r="G120" s="177"/>
      <c r="H120" s="177">
        <v>1</v>
      </c>
      <c r="I120" s="177"/>
      <c r="J120" s="177"/>
      <c r="K120" s="177">
        <v>1</v>
      </c>
      <c r="L120" s="177"/>
      <c r="M120" s="177"/>
      <c r="N120" s="177">
        <v>1</v>
      </c>
      <c r="O120" s="177"/>
      <c r="P120" s="177"/>
      <c r="Q120" s="177">
        <v>1</v>
      </c>
      <c r="R120" s="178">
        <f>SUM(F120:Q120)</f>
        <v>4</v>
      </c>
      <c r="S120" s="176" t="s">
        <v>705</v>
      </c>
      <c r="T120" s="176" t="s">
        <v>698</v>
      </c>
      <c r="U120" s="176"/>
      <c r="V120" s="176"/>
      <c r="W120" s="208" t="s">
        <v>1056</v>
      </c>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row>
    <row r="121" spans="1:67" s="175" customFormat="1" x14ac:dyDescent="0.25">
      <c r="A121" s="176"/>
      <c r="B121" s="176"/>
      <c r="C121" s="183"/>
      <c r="D121" s="183"/>
      <c r="E121" s="184"/>
      <c r="F121" s="185">
        <f t="shared" ref="F121:R121" si="5">SUM(F9:F120)</f>
        <v>35</v>
      </c>
      <c r="G121" s="185">
        <f t="shared" si="5"/>
        <v>33</v>
      </c>
      <c r="H121" s="185">
        <f t="shared" si="5"/>
        <v>56</v>
      </c>
      <c r="I121" s="185">
        <f t="shared" si="5"/>
        <v>42</v>
      </c>
      <c r="J121" s="185">
        <f t="shared" si="5"/>
        <v>39</v>
      </c>
      <c r="K121" s="185">
        <f t="shared" si="5"/>
        <v>63</v>
      </c>
      <c r="L121" s="185">
        <f t="shared" si="5"/>
        <v>38</v>
      </c>
      <c r="M121" s="185">
        <f t="shared" si="5"/>
        <v>45</v>
      </c>
      <c r="N121" s="185">
        <f t="shared" si="5"/>
        <v>58</v>
      </c>
      <c r="O121" s="185">
        <f t="shared" si="5"/>
        <v>37</v>
      </c>
      <c r="P121" s="185">
        <f t="shared" si="5"/>
        <v>38</v>
      </c>
      <c r="Q121" s="200">
        <f t="shared" si="5"/>
        <v>71</v>
      </c>
      <c r="R121" s="185">
        <f t="shared" si="5"/>
        <v>555</v>
      </c>
      <c r="S121" s="176"/>
      <c r="T121" s="176"/>
      <c r="U121" s="176"/>
      <c r="V121" s="186"/>
      <c r="W121" s="183"/>
      <c r="X121" s="191"/>
      <c r="Y121" s="189"/>
      <c r="Z121" s="189"/>
      <c r="AA121" s="189"/>
      <c r="AB121" s="189"/>
      <c r="AC121" s="194"/>
      <c r="AD121" s="195"/>
      <c r="AE121" s="189"/>
      <c r="AF121" s="189"/>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row>
    <row r="122" spans="1:67" s="175" customFormat="1" x14ac:dyDescent="0.25">
      <c r="N122" s="187"/>
      <c r="O122" s="188"/>
      <c r="P122" s="189"/>
      <c r="Q122" s="201"/>
      <c r="R122" s="189"/>
      <c r="S122" s="189"/>
      <c r="T122" s="189"/>
      <c r="U122" s="189"/>
      <c r="V122" s="189"/>
      <c r="W122" s="189"/>
      <c r="X122" s="191"/>
      <c r="Y122" s="189"/>
      <c r="Z122" s="189"/>
      <c r="AA122" s="189"/>
      <c r="AB122" s="189"/>
      <c r="AC122" s="194"/>
      <c r="AD122" s="195"/>
      <c r="AE122" s="189"/>
      <c r="AF122" s="189"/>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row>
    <row r="123" spans="1:67" s="175" customFormat="1" x14ac:dyDescent="0.25">
      <c r="N123" s="187"/>
      <c r="O123" s="188"/>
      <c r="P123" s="189"/>
      <c r="Q123" s="201"/>
      <c r="R123" s="189"/>
      <c r="S123" s="189"/>
      <c r="T123" s="189"/>
      <c r="U123" s="189"/>
      <c r="V123" s="189"/>
      <c r="W123" s="189"/>
      <c r="X123" s="191"/>
      <c r="Y123" s="189"/>
      <c r="Z123" s="189"/>
      <c r="AA123" s="189"/>
      <c r="AB123" s="189"/>
      <c r="AC123" s="194"/>
      <c r="AD123" s="195"/>
      <c r="AE123" s="189"/>
      <c r="AF123" s="189"/>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c r="BJ123" s="191"/>
      <c r="BK123" s="191"/>
      <c r="BL123" s="191"/>
      <c r="BM123" s="191"/>
      <c r="BN123" s="191"/>
      <c r="BO123" s="191"/>
    </row>
    <row r="124" spans="1:67" s="175" customFormat="1" x14ac:dyDescent="0.25">
      <c r="N124" s="187"/>
      <c r="O124" s="188"/>
      <c r="P124" s="189"/>
      <c r="Q124" s="201"/>
      <c r="R124" s="189"/>
      <c r="S124" s="189"/>
      <c r="T124" s="189"/>
      <c r="U124" s="189"/>
      <c r="V124" s="189"/>
      <c r="W124" s="189"/>
      <c r="X124" s="191"/>
      <c r="Y124" s="189"/>
      <c r="Z124" s="189"/>
      <c r="AA124" s="189"/>
      <c r="AB124" s="189"/>
      <c r="AC124" s="194"/>
      <c r="AD124" s="195"/>
      <c r="AE124" s="189"/>
      <c r="AF124" s="189"/>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row>
    <row r="125" spans="1:67" s="175" customFormat="1" x14ac:dyDescent="0.25">
      <c r="N125" s="187"/>
      <c r="O125" s="188"/>
      <c r="P125" s="189"/>
      <c r="Q125" s="201"/>
      <c r="R125" s="189"/>
      <c r="S125" s="189"/>
      <c r="T125" s="189"/>
      <c r="U125" s="189"/>
      <c r="V125" s="189"/>
      <c r="W125" s="189"/>
      <c r="X125" s="191"/>
      <c r="Y125" s="189"/>
      <c r="Z125" s="189"/>
      <c r="AA125" s="189"/>
      <c r="AB125" s="189"/>
      <c r="AC125" s="194"/>
      <c r="AD125" s="195"/>
      <c r="AE125" s="189"/>
      <c r="AF125" s="189"/>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1"/>
      <c r="BG125" s="191"/>
      <c r="BH125" s="191"/>
      <c r="BI125" s="191"/>
      <c r="BJ125" s="191"/>
      <c r="BK125" s="191"/>
      <c r="BL125" s="191"/>
      <c r="BM125" s="191"/>
      <c r="BN125" s="191"/>
      <c r="BO125" s="191"/>
    </row>
    <row r="126" spans="1:67" s="175" customFormat="1" x14ac:dyDescent="0.25">
      <c r="N126" s="187"/>
      <c r="O126" s="188"/>
      <c r="P126" s="189"/>
      <c r="Q126" s="201"/>
      <c r="R126" s="189"/>
      <c r="S126" s="189"/>
      <c r="T126" s="189"/>
      <c r="U126" s="189"/>
      <c r="V126" s="189"/>
      <c r="W126" s="189"/>
      <c r="X126" s="191"/>
      <c r="Y126" s="189"/>
      <c r="Z126" s="189"/>
      <c r="AA126" s="189"/>
      <c r="AB126" s="189"/>
      <c r="AC126" s="194"/>
      <c r="AD126" s="195"/>
      <c r="AE126" s="189"/>
      <c r="AF126" s="189"/>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row>
    <row r="127" spans="1:67" s="175" customFormat="1" x14ac:dyDescent="0.25">
      <c r="N127" s="187"/>
      <c r="O127" s="188"/>
      <c r="P127" s="189"/>
      <c r="Q127" s="201"/>
      <c r="R127" s="189"/>
      <c r="S127" s="189"/>
      <c r="T127" s="189"/>
      <c r="U127" s="189"/>
      <c r="V127" s="189"/>
      <c r="W127" s="189"/>
      <c r="X127" s="191"/>
      <c r="Y127" s="189"/>
      <c r="Z127" s="189"/>
      <c r="AA127" s="189"/>
      <c r="AB127" s="189"/>
      <c r="AC127" s="194"/>
      <c r="AD127" s="195"/>
      <c r="AE127" s="189"/>
      <c r="AF127" s="189"/>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row>
    <row r="128" spans="1:67" s="175" customFormat="1" x14ac:dyDescent="0.25">
      <c r="N128" s="187"/>
      <c r="O128" s="188"/>
      <c r="P128" s="189"/>
      <c r="Q128" s="201"/>
      <c r="R128" s="189"/>
      <c r="S128" s="189"/>
      <c r="T128" s="189"/>
      <c r="U128" s="189"/>
      <c r="V128" s="189"/>
      <c r="W128" s="189"/>
      <c r="X128" s="191"/>
      <c r="Y128" s="189"/>
      <c r="Z128" s="189"/>
      <c r="AA128" s="189"/>
      <c r="AB128" s="189"/>
      <c r="AC128" s="194"/>
      <c r="AD128" s="195"/>
      <c r="AE128" s="189"/>
      <c r="AF128" s="189"/>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row>
    <row r="129" spans="12:67" s="175" customFormat="1" x14ac:dyDescent="0.25">
      <c r="N129" s="187"/>
      <c r="O129" s="188"/>
      <c r="P129" s="189"/>
      <c r="Q129" s="201"/>
      <c r="R129" s="189"/>
      <c r="S129" s="189"/>
      <c r="T129" s="189"/>
      <c r="U129" s="189"/>
      <c r="V129" s="189"/>
      <c r="W129" s="189"/>
      <c r="X129" s="191"/>
      <c r="Y129" s="189"/>
      <c r="Z129" s="189"/>
      <c r="AA129" s="189"/>
      <c r="AB129" s="189"/>
      <c r="AC129" s="194"/>
      <c r="AD129" s="195"/>
      <c r="AE129" s="189"/>
      <c r="AF129" s="189"/>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1"/>
      <c r="BM129" s="191"/>
      <c r="BN129" s="191"/>
      <c r="BO129" s="191"/>
    </row>
    <row r="130" spans="12:67" s="175" customFormat="1" x14ac:dyDescent="0.25">
      <c r="N130" s="187"/>
      <c r="O130" s="188"/>
      <c r="P130" s="189"/>
      <c r="Q130" s="201"/>
      <c r="R130" s="189"/>
      <c r="S130" s="189"/>
      <c r="T130" s="189"/>
      <c r="U130" s="189"/>
      <c r="V130" s="189"/>
      <c r="W130" s="189"/>
      <c r="X130" s="191"/>
      <c r="Y130" s="189"/>
      <c r="Z130" s="189"/>
      <c r="AA130" s="189"/>
      <c r="AB130" s="189"/>
      <c r="AC130" s="194"/>
      <c r="AD130" s="195"/>
      <c r="AE130" s="189"/>
      <c r="AF130" s="189"/>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1"/>
      <c r="BG130" s="191"/>
      <c r="BH130" s="191"/>
      <c r="BI130" s="191"/>
      <c r="BJ130" s="191"/>
      <c r="BK130" s="191"/>
      <c r="BL130" s="191"/>
      <c r="BM130" s="191"/>
      <c r="BN130" s="191"/>
      <c r="BO130" s="191"/>
    </row>
    <row r="131" spans="12:67" s="175" customFormat="1" x14ac:dyDescent="0.25">
      <c r="N131" s="187"/>
      <c r="O131" s="188"/>
      <c r="P131" s="189"/>
      <c r="Q131" s="201"/>
      <c r="R131" s="189"/>
      <c r="S131" s="189"/>
      <c r="T131" s="189"/>
      <c r="U131" s="189"/>
      <c r="V131" s="189"/>
      <c r="W131" s="189"/>
      <c r="X131" s="191"/>
      <c r="Y131" s="189"/>
      <c r="Z131" s="189"/>
      <c r="AA131" s="189"/>
      <c r="AB131" s="189"/>
      <c r="AC131" s="194"/>
      <c r="AD131" s="195"/>
      <c r="AE131" s="189"/>
      <c r="AF131" s="189"/>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1"/>
      <c r="BG131" s="191"/>
      <c r="BH131" s="191"/>
      <c r="BI131" s="191"/>
      <c r="BJ131" s="191"/>
      <c r="BK131" s="191"/>
      <c r="BL131" s="191"/>
      <c r="BM131" s="191"/>
      <c r="BN131" s="191"/>
      <c r="BO131" s="191"/>
    </row>
    <row r="132" spans="12:67" s="175" customFormat="1" x14ac:dyDescent="0.25">
      <c r="N132" s="187"/>
      <c r="O132" s="188"/>
      <c r="P132" s="189"/>
      <c r="Q132" s="201"/>
      <c r="R132" s="189"/>
      <c r="S132" s="189"/>
      <c r="T132" s="189"/>
      <c r="U132" s="189"/>
      <c r="V132" s="189"/>
      <c r="W132" s="189"/>
      <c r="X132" s="191"/>
      <c r="Y132" s="189"/>
      <c r="Z132" s="189"/>
      <c r="AA132" s="189"/>
      <c r="AB132" s="189"/>
      <c r="AC132" s="194"/>
      <c r="AD132" s="195"/>
      <c r="AE132" s="189"/>
      <c r="AF132" s="189"/>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c r="BD132" s="191"/>
      <c r="BE132" s="191"/>
      <c r="BF132" s="191"/>
      <c r="BG132" s="191"/>
      <c r="BH132" s="191"/>
      <c r="BI132" s="191"/>
      <c r="BJ132" s="191"/>
      <c r="BK132" s="191"/>
      <c r="BL132" s="191"/>
      <c r="BM132" s="191"/>
      <c r="BN132" s="191"/>
      <c r="BO132" s="191"/>
    </row>
    <row r="133" spans="12:67" s="174" customFormat="1" x14ac:dyDescent="0.25">
      <c r="L133" s="173"/>
      <c r="M133" s="169"/>
      <c r="N133" s="170"/>
      <c r="O133" s="170"/>
      <c r="P133" s="170"/>
      <c r="Q133" s="198"/>
      <c r="R133" s="170"/>
      <c r="S133" s="170"/>
      <c r="T133" s="170"/>
      <c r="U133" s="170"/>
      <c r="X133" s="190"/>
      <c r="Y133" s="170"/>
      <c r="Z133" s="170"/>
      <c r="AA133" s="170"/>
      <c r="AB133" s="170"/>
      <c r="AC133" s="170"/>
      <c r="AD133" s="170"/>
      <c r="AE133" s="170"/>
      <c r="AF133" s="17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row>
    <row r="134" spans="12:67" s="174" customFormat="1" x14ac:dyDescent="0.25">
      <c r="L134" s="173"/>
      <c r="M134" s="169"/>
      <c r="N134" s="170"/>
      <c r="O134" s="170"/>
      <c r="P134" s="170"/>
      <c r="Q134" s="198"/>
      <c r="R134" s="170"/>
      <c r="S134" s="170"/>
      <c r="T134" s="170"/>
      <c r="U134" s="170"/>
      <c r="X134" s="190"/>
      <c r="Y134" s="170"/>
      <c r="Z134" s="170"/>
      <c r="AA134" s="170"/>
      <c r="AB134" s="170"/>
      <c r="AC134" s="170"/>
      <c r="AD134" s="170"/>
      <c r="AE134" s="170"/>
      <c r="AF134" s="17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row>
    <row r="135" spans="12:67" s="174" customFormat="1" x14ac:dyDescent="0.25">
      <c r="L135" s="173"/>
      <c r="M135" s="169"/>
      <c r="N135" s="170"/>
      <c r="O135" s="170"/>
      <c r="P135" s="170"/>
      <c r="Q135" s="198"/>
      <c r="R135" s="170"/>
      <c r="S135" s="170"/>
      <c r="T135" s="170"/>
      <c r="U135" s="170"/>
      <c r="X135" s="190"/>
      <c r="Y135" s="170"/>
      <c r="Z135" s="170"/>
      <c r="AA135" s="170"/>
      <c r="AB135" s="170"/>
      <c r="AC135" s="170"/>
      <c r="AD135" s="170"/>
      <c r="AE135" s="170"/>
      <c r="AF135" s="17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c r="BJ135" s="190"/>
      <c r="BK135" s="190"/>
      <c r="BL135" s="190"/>
      <c r="BM135" s="190"/>
      <c r="BN135" s="190"/>
      <c r="BO135" s="190"/>
    </row>
    <row r="136" spans="12:67" s="174" customFormat="1" x14ac:dyDescent="0.25">
      <c r="L136" s="173"/>
      <c r="M136" s="169"/>
      <c r="N136" s="170"/>
      <c r="O136" s="170"/>
      <c r="P136" s="170"/>
      <c r="Q136" s="198"/>
      <c r="R136" s="170"/>
      <c r="S136" s="170"/>
      <c r="T136" s="170"/>
      <c r="U136" s="170"/>
      <c r="X136" s="190"/>
      <c r="Y136" s="170"/>
      <c r="Z136" s="170"/>
      <c r="AA136" s="170"/>
      <c r="AB136" s="170"/>
      <c r="AC136" s="170"/>
      <c r="AD136" s="170"/>
      <c r="AE136" s="170"/>
      <c r="AF136" s="17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c r="BJ136" s="190"/>
      <c r="BK136" s="190"/>
      <c r="BL136" s="190"/>
      <c r="BM136" s="190"/>
      <c r="BN136" s="190"/>
      <c r="BO136" s="190"/>
    </row>
    <row r="137" spans="12:67" s="174" customFormat="1" x14ac:dyDescent="0.25">
      <c r="L137" s="173"/>
      <c r="M137" s="169"/>
      <c r="N137" s="170"/>
      <c r="O137" s="170"/>
      <c r="P137" s="170"/>
      <c r="Q137" s="198"/>
      <c r="R137" s="170"/>
      <c r="S137" s="170"/>
      <c r="T137" s="170"/>
      <c r="U137" s="170"/>
      <c r="X137" s="190"/>
      <c r="Y137" s="170"/>
      <c r="Z137" s="170"/>
      <c r="AA137" s="170"/>
      <c r="AB137" s="170"/>
      <c r="AC137" s="170"/>
      <c r="AD137" s="170"/>
      <c r="AE137" s="170"/>
      <c r="AF137" s="17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c r="BJ137" s="190"/>
      <c r="BK137" s="190"/>
      <c r="BL137" s="190"/>
      <c r="BM137" s="190"/>
      <c r="BN137" s="190"/>
      <c r="BO137" s="190"/>
    </row>
    <row r="138" spans="12:67" s="174" customFormat="1" x14ac:dyDescent="0.25">
      <c r="L138" s="173"/>
      <c r="M138" s="169"/>
      <c r="N138" s="170"/>
      <c r="O138" s="170"/>
      <c r="P138" s="170"/>
      <c r="Q138" s="198"/>
      <c r="R138" s="170"/>
      <c r="S138" s="170"/>
      <c r="T138" s="170"/>
      <c r="U138" s="170"/>
      <c r="X138" s="190"/>
      <c r="Y138" s="170"/>
      <c r="Z138" s="170"/>
      <c r="AA138" s="170"/>
      <c r="AB138" s="170"/>
      <c r="AC138" s="170"/>
      <c r="AD138" s="170"/>
      <c r="AE138" s="170"/>
      <c r="AF138" s="17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row>
    <row r="139" spans="12:67" s="174" customFormat="1" x14ac:dyDescent="0.25">
      <c r="L139" s="173"/>
      <c r="M139" s="169"/>
      <c r="N139" s="170"/>
      <c r="O139" s="170"/>
      <c r="P139" s="170"/>
      <c r="Q139" s="198"/>
      <c r="R139" s="170"/>
      <c r="S139" s="170"/>
      <c r="T139" s="170"/>
      <c r="U139" s="170"/>
      <c r="X139" s="190"/>
      <c r="Y139" s="170"/>
      <c r="Z139" s="170"/>
      <c r="AA139" s="170"/>
      <c r="AB139" s="170"/>
      <c r="AC139" s="170"/>
      <c r="AD139" s="170"/>
      <c r="AE139" s="170"/>
      <c r="AF139" s="17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c r="BJ139" s="190"/>
      <c r="BK139" s="190"/>
      <c r="BL139" s="190"/>
      <c r="BM139" s="190"/>
      <c r="BN139" s="190"/>
      <c r="BO139" s="190"/>
    </row>
    <row r="140" spans="12:67" s="174" customFormat="1" x14ac:dyDescent="0.25">
      <c r="L140" s="173"/>
      <c r="M140" s="169"/>
      <c r="N140" s="170"/>
      <c r="O140" s="170"/>
      <c r="P140" s="170"/>
      <c r="Q140" s="198"/>
      <c r="R140" s="170"/>
      <c r="S140" s="170"/>
      <c r="T140" s="170"/>
      <c r="U140" s="170"/>
      <c r="X140" s="190"/>
      <c r="Y140" s="170"/>
      <c r="Z140" s="170"/>
      <c r="AA140" s="170"/>
      <c r="AB140" s="170"/>
      <c r="AC140" s="170"/>
      <c r="AD140" s="170"/>
      <c r="AE140" s="170"/>
      <c r="AF140" s="17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c r="BC140" s="190"/>
      <c r="BD140" s="190"/>
      <c r="BE140" s="190"/>
      <c r="BF140" s="190"/>
      <c r="BG140" s="190"/>
      <c r="BH140" s="190"/>
      <c r="BI140" s="190"/>
      <c r="BJ140" s="190"/>
      <c r="BK140" s="190"/>
      <c r="BL140" s="190"/>
      <c r="BM140" s="190"/>
      <c r="BN140" s="190"/>
      <c r="BO140" s="190"/>
    </row>
    <row r="141" spans="12:67" s="174" customFormat="1" x14ac:dyDescent="0.25">
      <c r="L141" s="173"/>
      <c r="M141" s="169"/>
      <c r="N141" s="170"/>
      <c r="O141" s="170"/>
      <c r="P141" s="170"/>
      <c r="Q141" s="198"/>
      <c r="R141" s="170"/>
      <c r="S141" s="170"/>
      <c r="T141" s="170"/>
      <c r="U141" s="170"/>
      <c r="X141" s="190"/>
      <c r="Y141" s="170"/>
      <c r="Z141" s="170"/>
      <c r="AA141" s="170"/>
      <c r="AB141" s="170"/>
      <c r="AC141" s="170"/>
      <c r="AD141" s="170"/>
      <c r="AE141" s="170"/>
      <c r="AF141" s="17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c r="BF141" s="190"/>
      <c r="BG141" s="190"/>
      <c r="BH141" s="190"/>
      <c r="BI141" s="190"/>
      <c r="BJ141" s="190"/>
      <c r="BK141" s="190"/>
      <c r="BL141" s="190"/>
      <c r="BM141" s="190"/>
      <c r="BN141" s="190"/>
      <c r="BO141" s="190"/>
    </row>
    <row r="142" spans="12:67" s="174" customFormat="1" x14ac:dyDescent="0.25">
      <c r="L142" s="173"/>
      <c r="M142" s="169"/>
      <c r="N142" s="170"/>
      <c r="O142" s="170"/>
      <c r="P142" s="170"/>
      <c r="Q142" s="198"/>
      <c r="R142" s="170"/>
      <c r="S142" s="170"/>
      <c r="T142" s="170"/>
      <c r="U142" s="170"/>
      <c r="X142" s="190"/>
      <c r="Y142" s="170"/>
      <c r="Z142" s="170"/>
      <c r="AA142" s="170"/>
      <c r="AB142" s="170"/>
      <c r="AC142" s="170"/>
      <c r="AD142" s="170"/>
      <c r="AE142" s="170"/>
      <c r="AF142" s="17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c r="BF142" s="190"/>
      <c r="BG142" s="190"/>
      <c r="BH142" s="190"/>
      <c r="BI142" s="190"/>
      <c r="BJ142" s="190"/>
      <c r="BK142" s="190"/>
      <c r="BL142" s="190"/>
      <c r="BM142" s="190"/>
      <c r="BN142" s="190"/>
      <c r="BO142" s="190"/>
    </row>
    <row r="143" spans="12:67" s="174" customFormat="1" x14ac:dyDescent="0.25">
      <c r="L143" s="173"/>
      <c r="M143" s="169"/>
      <c r="N143" s="170"/>
      <c r="O143" s="170"/>
      <c r="P143" s="170"/>
      <c r="Q143" s="198"/>
      <c r="R143" s="170"/>
      <c r="S143" s="170"/>
      <c r="T143" s="170"/>
      <c r="U143" s="170"/>
      <c r="X143" s="190"/>
      <c r="Y143" s="170"/>
      <c r="Z143" s="170"/>
      <c r="AA143" s="170"/>
      <c r="AB143" s="170"/>
      <c r="AC143" s="170"/>
      <c r="AD143" s="170"/>
      <c r="AE143" s="170"/>
      <c r="AF143" s="17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c r="BC143" s="190"/>
      <c r="BD143" s="190"/>
      <c r="BE143" s="190"/>
      <c r="BF143" s="190"/>
      <c r="BG143" s="190"/>
      <c r="BH143" s="190"/>
      <c r="BI143" s="190"/>
      <c r="BJ143" s="190"/>
      <c r="BK143" s="190"/>
      <c r="BL143" s="190"/>
      <c r="BM143" s="190"/>
      <c r="BN143" s="190"/>
      <c r="BO143" s="190"/>
    </row>
    <row r="144" spans="12:67" s="174" customFormat="1" x14ac:dyDescent="0.25">
      <c r="L144" s="173"/>
      <c r="M144" s="169"/>
      <c r="N144" s="170"/>
      <c r="O144" s="170"/>
      <c r="P144" s="170"/>
      <c r="Q144" s="198"/>
      <c r="R144" s="170"/>
      <c r="S144" s="170"/>
      <c r="T144" s="170"/>
      <c r="U144" s="170"/>
      <c r="X144" s="190"/>
      <c r="Y144" s="170"/>
      <c r="Z144" s="170"/>
      <c r="AA144" s="170"/>
      <c r="AB144" s="170"/>
      <c r="AC144" s="170"/>
      <c r="AD144" s="170"/>
      <c r="AE144" s="170"/>
      <c r="AF144" s="17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0"/>
      <c r="BD144" s="190"/>
      <c r="BE144" s="190"/>
      <c r="BF144" s="190"/>
      <c r="BG144" s="190"/>
      <c r="BH144" s="190"/>
      <c r="BI144" s="190"/>
      <c r="BJ144" s="190"/>
      <c r="BK144" s="190"/>
      <c r="BL144" s="190"/>
      <c r="BM144" s="190"/>
      <c r="BN144" s="190"/>
      <c r="BO144" s="190"/>
    </row>
    <row r="145" spans="12:67" s="174" customFormat="1" x14ac:dyDescent="0.25">
      <c r="L145" s="173"/>
      <c r="M145" s="169"/>
      <c r="N145" s="170"/>
      <c r="O145" s="170"/>
      <c r="P145" s="170"/>
      <c r="Q145" s="198"/>
      <c r="R145" s="170"/>
      <c r="S145" s="170"/>
      <c r="T145" s="170"/>
      <c r="U145" s="170"/>
      <c r="X145" s="190"/>
      <c r="Y145" s="170"/>
      <c r="Z145" s="170"/>
      <c r="AA145" s="170"/>
      <c r="AB145" s="170"/>
      <c r="AC145" s="170"/>
      <c r="AD145" s="170"/>
      <c r="AE145" s="170"/>
      <c r="AF145" s="17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c r="BF145" s="190"/>
      <c r="BG145" s="190"/>
      <c r="BH145" s="190"/>
      <c r="BI145" s="190"/>
      <c r="BJ145" s="190"/>
      <c r="BK145" s="190"/>
      <c r="BL145" s="190"/>
      <c r="BM145" s="190"/>
      <c r="BN145" s="190"/>
      <c r="BO145" s="190"/>
    </row>
    <row r="146" spans="12:67" s="174" customFormat="1" x14ac:dyDescent="0.25">
      <c r="L146" s="173"/>
      <c r="M146" s="169"/>
      <c r="N146" s="170"/>
      <c r="O146" s="170"/>
      <c r="P146" s="170"/>
      <c r="Q146" s="198"/>
      <c r="R146" s="170"/>
      <c r="S146" s="170"/>
      <c r="T146" s="170"/>
      <c r="U146" s="170"/>
      <c r="X146" s="190"/>
      <c r="Y146" s="170"/>
      <c r="Z146" s="170"/>
      <c r="AA146" s="170"/>
      <c r="AB146" s="170"/>
      <c r="AC146" s="170"/>
      <c r="AD146" s="170"/>
      <c r="AE146" s="170"/>
      <c r="AF146" s="17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c r="BC146" s="190"/>
      <c r="BD146" s="190"/>
      <c r="BE146" s="190"/>
      <c r="BF146" s="190"/>
      <c r="BG146" s="190"/>
      <c r="BH146" s="190"/>
      <c r="BI146" s="190"/>
      <c r="BJ146" s="190"/>
      <c r="BK146" s="190"/>
      <c r="BL146" s="190"/>
      <c r="BM146" s="190"/>
      <c r="BN146" s="190"/>
      <c r="BO146" s="190"/>
    </row>
    <row r="147" spans="12:67" s="174" customFormat="1" x14ac:dyDescent="0.25">
      <c r="L147" s="173"/>
      <c r="M147" s="169"/>
      <c r="N147" s="170"/>
      <c r="O147" s="170"/>
      <c r="P147" s="170"/>
      <c r="Q147" s="198"/>
      <c r="R147" s="170"/>
      <c r="S147" s="170"/>
      <c r="T147" s="170"/>
      <c r="U147" s="170"/>
      <c r="X147" s="190"/>
      <c r="Y147" s="170"/>
      <c r="Z147" s="170"/>
      <c r="AA147" s="170"/>
      <c r="AB147" s="170"/>
      <c r="AC147" s="170"/>
      <c r="AD147" s="170"/>
      <c r="AE147" s="170"/>
      <c r="AF147" s="17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c r="BC147" s="190"/>
      <c r="BD147" s="190"/>
      <c r="BE147" s="190"/>
      <c r="BF147" s="190"/>
      <c r="BG147" s="190"/>
      <c r="BH147" s="190"/>
      <c r="BI147" s="190"/>
      <c r="BJ147" s="190"/>
      <c r="BK147" s="190"/>
      <c r="BL147" s="190"/>
      <c r="BM147" s="190"/>
      <c r="BN147" s="190"/>
      <c r="BO147" s="190"/>
    </row>
    <row r="148" spans="12:67" s="174" customFormat="1" x14ac:dyDescent="0.25">
      <c r="L148" s="173"/>
      <c r="M148" s="169"/>
      <c r="N148" s="170"/>
      <c r="O148" s="170"/>
      <c r="P148" s="170"/>
      <c r="Q148" s="198"/>
      <c r="R148" s="170"/>
      <c r="S148" s="170"/>
      <c r="T148" s="170"/>
      <c r="U148" s="170"/>
      <c r="X148" s="190"/>
      <c r="Y148" s="170"/>
      <c r="Z148" s="170"/>
      <c r="AA148" s="170"/>
      <c r="AB148" s="170"/>
      <c r="AC148" s="170"/>
      <c r="AD148" s="170"/>
      <c r="AE148" s="170"/>
      <c r="AF148" s="17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c r="BC148" s="190"/>
      <c r="BD148" s="190"/>
      <c r="BE148" s="190"/>
      <c r="BF148" s="190"/>
      <c r="BG148" s="190"/>
      <c r="BH148" s="190"/>
      <c r="BI148" s="190"/>
      <c r="BJ148" s="190"/>
      <c r="BK148" s="190"/>
      <c r="BL148" s="190"/>
      <c r="BM148" s="190"/>
      <c r="BN148" s="190"/>
      <c r="BO148" s="190"/>
    </row>
    <row r="149" spans="12:67" s="174" customFormat="1" x14ac:dyDescent="0.25">
      <c r="L149" s="173"/>
      <c r="M149" s="169"/>
      <c r="N149" s="170"/>
      <c r="O149" s="170"/>
      <c r="P149" s="170"/>
      <c r="Q149" s="198"/>
      <c r="R149" s="170"/>
      <c r="S149" s="170"/>
      <c r="T149" s="170"/>
      <c r="U149" s="170"/>
      <c r="X149" s="190"/>
      <c r="Y149" s="170"/>
      <c r="Z149" s="170"/>
      <c r="AA149" s="170"/>
      <c r="AB149" s="170"/>
      <c r="AC149" s="170"/>
      <c r="AD149" s="170"/>
      <c r="AE149" s="170"/>
      <c r="AF149" s="17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c r="BC149" s="190"/>
      <c r="BD149" s="190"/>
      <c r="BE149" s="190"/>
      <c r="BF149" s="190"/>
      <c r="BG149" s="190"/>
      <c r="BH149" s="190"/>
      <c r="BI149" s="190"/>
      <c r="BJ149" s="190"/>
      <c r="BK149" s="190"/>
      <c r="BL149" s="190"/>
      <c r="BM149" s="190"/>
      <c r="BN149" s="190"/>
      <c r="BO149" s="190"/>
    </row>
    <row r="150" spans="12:67" s="174" customFormat="1" x14ac:dyDescent="0.25">
      <c r="L150" s="173"/>
      <c r="M150" s="169"/>
      <c r="N150" s="170"/>
      <c r="O150" s="170"/>
      <c r="P150" s="170"/>
      <c r="Q150" s="198"/>
      <c r="R150" s="170"/>
      <c r="S150" s="170"/>
      <c r="T150" s="170"/>
      <c r="U150" s="170"/>
      <c r="X150" s="190"/>
      <c r="Y150" s="170"/>
      <c r="Z150" s="170"/>
      <c r="AA150" s="170"/>
      <c r="AB150" s="170"/>
      <c r="AC150" s="170"/>
      <c r="AD150" s="170"/>
      <c r="AE150" s="170"/>
      <c r="AF150" s="17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90"/>
      <c r="BF150" s="190"/>
      <c r="BG150" s="190"/>
      <c r="BH150" s="190"/>
      <c r="BI150" s="190"/>
      <c r="BJ150" s="190"/>
      <c r="BK150" s="190"/>
      <c r="BL150" s="190"/>
      <c r="BM150" s="190"/>
      <c r="BN150" s="190"/>
      <c r="BO150" s="190"/>
    </row>
    <row r="151" spans="12:67" s="174" customFormat="1" x14ac:dyDescent="0.25">
      <c r="L151" s="173"/>
      <c r="M151" s="169"/>
      <c r="N151" s="170"/>
      <c r="O151" s="170"/>
      <c r="P151" s="170"/>
      <c r="Q151" s="198"/>
      <c r="R151" s="170"/>
      <c r="S151" s="170"/>
      <c r="T151" s="170"/>
      <c r="U151" s="170"/>
      <c r="X151" s="190"/>
      <c r="Y151" s="170"/>
      <c r="Z151" s="170"/>
      <c r="AA151" s="170"/>
      <c r="AB151" s="170"/>
      <c r="AC151" s="170"/>
      <c r="AD151" s="170"/>
      <c r="AE151" s="170"/>
      <c r="AF151" s="17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90"/>
      <c r="BG151" s="190"/>
      <c r="BH151" s="190"/>
      <c r="BI151" s="190"/>
      <c r="BJ151" s="190"/>
      <c r="BK151" s="190"/>
      <c r="BL151" s="190"/>
      <c r="BM151" s="190"/>
      <c r="BN151" s="190"/>
      <c r="BO151" s="190"/>
    </row>
    <row r="152" spans="12:67" s="174" customFormat="1" x14ac:dyDescent="0.25">
      <c r="L152" s="173"/>
      <c r="M152" s="169"/>
      <c r="N152" s="170"/>
      <c r="O152" s="170"/>
      <c r="P152" s="170"/>
      <c r="Q152" s="198"/>
      <c r="R152" s="170"/>
      <c r="S152" s="170"/>
      <c r="T152" s="170"/>
      <c r="U152" s="170"/>
      <c r="X152" s="190"/>
      <c r="Y152" s="170"/>
      <c r="Z152" s="170"/>
      <c r="AA152" s="170"/>
      <c r="AB152" s="170"/>
      <c r="AC152" s="170"/>
      <c r="AD152" s="170"/>
      <c r="AE152" s="170"/>
      <c r="AF152" s="17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row>
    <row r="153" spans="12:67" s="174" customFormat="1" x14ac:dyDescent="0.25">
      <c r="L153" s="173"/>
      <c r="M153" s="169"/>
      <c r="N153" s="170"/>
      <c r="O153" s="170"/>
      <c r="P153" s="170"/>
      <c r="Q153" s="198"/>
      <c r="R153" s="170"/>
      <c r="S153" s="170"/>
      <c r="T153" s="170"/>
      <c r="U153" s="170"/>
      <c r="X153" s="190"/>
      <c r="Y153" s="170"/>
      <c r="Z153" s="170"/>
      <c r="AA153" s="170"/>
      <c r="AB153" s="170"/>
      <c r="AC153" s="170"/>
      <c r="AD153" s="170"/>
      <c r="AE153" s="170"/>
      <c r="AF153" s="17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c r="BC153" s="190"/>
      <c r="BD153" s="190"/>
      <c r="BE153" s="190"/>
      <c r="BF153" s="190"/>
      <c r="BG153" s="190"/>
      <c r="BH153" s="190"/>
      <c r="BI153" s="190"/>
      <c r="BJ153" s="190"/>
      <c r="BK153" s="190"/>
      <c r="BL153" s="190"/>
      <c r="BM153" s="190"/>
      <c r="BN153" s="190"/>
      <c r="BO153" s="190"/>
    </row>
    <row r="154" spans="12:67" s="174" customFormat="1" x14ac:dyDescent="0.25">
      <c r="L154" s="173"/>
      <c r="M154" s="169"/>
      <c r="N154" s="170"/>
      <c r="O154" s="170"/>
      <c r="P154" s="170"/>
      <c r="Q154" s="198"/>
      <c r="R154" s="170"/>
      <c r="S154" s="170"/>
      <c r="T154" s="170"/>
      <c r="U154" s="170"/>
      <c r="X154" s="190"/>
      <c r="Y154" s="170"/>
      <c r="Z154" s="170"/>
      <c r="AA154" s="170"/>
      <c r="AB154" s="170"/>
      <c r="AC154" s="170"/>
      <c r="AD154" s="170"/>
      <c r="AE154" s="170"/>
      <c r="AF154" s="17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c r="BC154" s="190"/>
      <c r="BD154" s="190"/>
      <c r="BE154" s="190"/>
      <c r="BF154" s="190"/>
      <c r="BG154" s="190"/>
      <c r="BH154" s="190"/>
      <c r="BI154" s="190"/>
      <c r="BJ154" s="190"/>
      <c r="BK154" s="190"/>
      <c r="BL154" s="190"/>
      <c r="BM154" s="190"/>
      <c r="BN154" s="190"/>
      <c r="BO154" s="190"/>
    </row>
    <row r="155" spans="12:67" s="174" customFormat="1" x14ac:dyDescent="0.25">
      <c r="L155" s="173"/>
      <c r="M155" s="169"/>
      <c r="N155" s="170"/>
      <c r="O155" s="170"/>
      <c r="P155" s="170"/>
      <c r="Q155" s="198"/>
      <c r="R155" s="170"/>
      <c r="S155" s="170"/>
      <c r="T155" s="170"/>
      <c r="U155" s="170"/>
      <c r="X155" s="190"/>
      <c r="Y155" s="170"/>
      <c r="Z155" s="170"/>
      <c r="AA155" s="170"/>
      <c r="AB155" s="170"/>
      <c r="AC155" s="170"/>
      <c r="AD155" s="170"/>
      <c r="AE155" s="170"/>
      <c r="AF155" s="17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c r="BC155" s="190"/>
      <c r="BD155" s="190"/>
      <c r="BE155" s="190"/>
      <c r="BF155" s="190"/>
      <c r="BG155" s="190"/>
      <c r="BH155" s="190"/>
      <c r="BI155" s="190"/>
      <c r="BJ155" s="190"/>
      <c r="BK155" s="190"/>
      <c r="BL155" s="190"/>
      <c r="BM155" s="190"/>
      <c r="BN155" s="190"/>
      <c r="BO155" s="190"/>
    </row>
    <row r="156" spans="12:67" s="174" customFormat="1" x14ac:dyDescent="0.25">
      <c r="L156" s="173"/>
      <c r="M156" s="169"/>
      <c r="N156" s="170"/>
      <c r="O156" s="170"/>
      <c r="P156" s="170"/>
      <c r="Q156" s="198"/>
      <c r="R156" s="170"/>
      <c r="S156" s="170"/>
      <c r="T156" s="170"/>
      <c r="U156" s="170"/>
      <c r="X156" s="190"/>
      <c r="Y156" s="170"/>
      <c r="Z156" s="170"/>
      <c r="AA156" s="170"/>
      <c r="AB156" s="170"/>
      <c r="AC156" s="170"/>
      <c r="AD156" s="170"/>
      <c r="AE156" s="170"/>
      <c r="AF156" s="17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90"/>
      <c r="BG156" s="190"/>
      <c r="BH156" s="190"/>
      <c r="BI156" s="190"/>
      <c r="BJ156" s="190"/>
      <c r="BK156" s="190"/>
      <c r="BL156" s="190"/>
      <c r="BM156" s="190"/>
      <c r="BN156" s="190"/>
      <c r="BO156" s="190"/>
    </row>
    <row r="157" spans="12:67" s="174" customFormat="1" x14ac:dyDescent="0.25">
      <c r="L157" s="173"/>
      <c r="M157" s="169"/>
      <c r="N157" s="170"/>
      <c r="O157" s="170"/>
      <c r="P157" s="170"/>
      <c r="Q157" s="198"/>
      <c r="R157" s="170"/>
      <c r="S157" s="170"/>
      <c r="T157" s="170"/>
      <c r="U157" s="170"/>
      <c r="X157" s="190"/>
      <c r="Y157" s="170"/>
      <c r="Z157" s="170"/>
      <c r="AA157" s="170"/>
      <c r="AB157" s="170"/>
      <c r="AC157" s="170"/>
      <c r="AD157" s="170"/>
      <c r="AE157" s="170"/>
      <c r="AF157" s="17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c r="BF157" s="190"/>
      <c r="BG157" s="190"/>
      <c r="BH157" s="190"/>
      <c r="BI157" s="190"/>
      <c r="BJ157" s="190"/>
      <c r="BK157" s="190"/>
      <c r="BL157" s="190"/>
      <c r="BM157" s="190"/>
      <c r="BN157" s="190"/>
      <c r="BO157" s="190"/>
    </row>
    <row r="158" spans="12:67" s="174" customFormat="1" x14ac:dyDescent="0.25">
      <c r="L158" s="173"/>
      <c r="M158" s="169"/>
      <c r="N158" s="170"/>
      <c r="O158" s="170"/>
      <c r="P158" s="170"/>
      <c r="Q158" s="198"/>
      <c r="R158" s="170"/>
      <c r="S158" s="170"/>
      <c r="T158" s="170"/>
      <c r="U158" s="170"/>
      <c r="X158" s="190"/>
      <c r="Y158" s="170"/>
      <c r="Z158" s="170"/>
      <c r="AA158" s="170"/>
      <c r="AB158" s="170"/>
      <c r="AC158" s="170"/>
      <c r="AD158" s="170"/>
      <c r="AE158" s="170"/>
      <c r="AF158" s="17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c r="BF158" s="190"/>
      <c r="BG158" s="190"/>
      <c r="BH158" s="190"/>
      <c r="BI158" s="190"/>
      <c r="BJ158" s="190"/>
      <c r="BK158" s="190"/>
      <c r="BL158" s="190"/>
      <c r="BM158" s="190"/>
      <c r="BN158" s="190"/>
      <c r="BO158" s="190"/>
    </row>
    <row r="159" spans="12:67" s="174" customFormat="1" x14ac:dyDescent="0.25">
      <c r="L159" s="173"/>
      <c r="M159" s="169"/>
      <c r="N159" s="170"/>
      <c r="O159" s="170"/>
      <c r="P159" s="170"/>
      <c r="Q159" s="198"/>
      <c r="R159" s="170"/>
      <c r="S159" s="170"/>
      <c r="T159" s="170"/>
      <c r="U159" s="170"/>
      <c r="X159" s="190"/>
      <c r="Y159" s="170"/>
      <c r="Z159" s="170"/>
      <c r="AA159" s="170"/>
      <c r="AB159" s="170"/>
      <c r="AC159" s="170"/>
      <c r="AD159" s="170"/>
      <c r="AE159" s="170"/>
      <c r="AF159" s="170"/>
      <c r="AG159" s="190"/>
      <c r="AH159" s="190"/>
      <c r="AI159" s="190"/>
      <c r="AJ159" s="190"/>
      <c r="AK159" s="190"/>
      <c r="AL159" s="190"/>
      <c r="AM159" s="190"/>
      <c r="AN159" s="190"/>
      <c r="AO159" s="190"/>
      <c r="AP159" s="190"/>
      <c r="AQ159" s="190"/>
      <c r="AR159" s="190"/>
      <c r="AS159" s="190"/>
      <c r="AT159" s="190"/>
      <c r="AU159" s="190"/>
      <c r="AV159" s="190"/>
      <c r="AW159" s="190"/>
      <c r="AX159" s="190"/>
      <c r="AY159" s="190"/>
      <c r="AZ159" s="190"/>
      <c r="BA159" s="190"/>
      <c r="BB159" s="190"/>
      <c r="BC159" s="190"/>
      <c r="BD159" s="190"/>
      <c r="BE159" s="190"/>
      <c r="BF159" s="190"/>
      <c r="BG159" s="190"/>
      <c r="BH159" s="190"/>
      <c r="BI159" s="190"/>
      <c r="BJ159" s="190"/>
      <c r="BK159" s="190"/>
      <c r="BL159" s="190"/>
      <c r="BM159" s="190"/>
      <c r="BN159" s="190"/>
      <c r="BO159" s="190"/>
    </row>
    <row r="160" spans="12:67" s="174" customFormat="1" x14ac:dyDescent="0.25">
      <c r="L160" s="173"/>
      <c r="M160" s="169"/>
      <c r="N160" s="170"/>
      <c r="O160" s="170"/>
      <c r="P160" s="170"/>
      <c r="Q160" s="198"/>
      <c r="R160" s="170"/>
      <c r="S160" s="170"/>
      <c r="T160" s="170"/>
      <c r="U160" s="170"/>
      <c r="X160" s="190"/>
      <c r="Y160" s="170"/>
      <c r="Z160" s="170"/>
      <c r="AA160" s="170"/>
      <c r="AB160" s="170"/>
      <c r="AC160" s="170"/>
      <c r="AD160" s="170"/>
      <c r="AE160" s="170"/>
      <c r="AF160" s="17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0"/>
      <c r="BE160" s="190"/>
      <c r="BF160" s="190"/>
      <c r="BG160" s="190"/>
      <c r="BH160" s="190"/>
      <c r="BI160" s="190"/>
      <c r="BJ160" s="190"/>
      <c r="BK160" s="190"/>
      <c r="BL160" s="190"/>
      <c r="BM160" s="190"/>
      <c r="BN160" s="190"/>
      <c r="BO160" s="190"/>
    </row>
    <row r="161" spans="12:67" s="174" customFormat="1" x14ac:dyDescent="0.25">
      <c r="L161" s="173"/>
      <c r="M161" s="169"/>
      <c r="N161" s="170"/>
      <c r="O161" s="170"/>
      <c r="P161" s="170"/>
      <c r="Q161" s="198"/>
      <c r="R161" s="170"/>
      <c r="S161" s="170"/>
      <c r="T161" s="170"/>
      <c r="U161" s="170"/>
      <c r="X161" s="190"/>
      <c r="Y161" s="170"/>
      <c r="Z161" s="170"/>
      <c r="AA161" s="170"/>
      <c r="AB161" s="170"/>
      <c r="AC161" s="170"/>
      <c r="AD161" s="170"/>
      <c r="AE161" s="170"/>
      <c r="AF161" s="17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row>
    <row r="162" spans="12:67" s="174" customFormat="1" x14ac:dyDescent="0.25">
      <c r="L162" s="173"/>
      <c r="M162" s="169"/>
      <c r="N162" s="170"/>
      <c r="O162" s="170"/>
      <c r="P162" s="170"/>
      <c r="Q162" s="198"/>
      <c r="R162" s="170"/>
      <c r="S162" s="170"/>
      <c r="T162" s="170"/>
      <c r="U162" s="170"/>
      <c r="X162" s="190"/>
      <c r="Y162" s="170"/>
      <c r="Z162" s="170"/>
      <c r="AA162" s="170"/>
      <c r="AB162" s="170"/>
      <c r="AC162" s="170"/>
      <c r="AD162" s="170"/>
      <c r="AE162" s="170"/>
      <c r="AF162" s="17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row>
    <row r="163" spans="12:67" s="174" customFormat="1" x14ac:dyDescent="0.25">
      <c r="L163" s="173"/>
      <c r="M163" s="169"/>
      <c r="N163" s="170"/>
      <c r="O163" s="170"/>
      <c r="P163" s="170"/>
      <c r="Q163" s="198"/>
      <c r="R163" s="170"/>
      <c r="S163" s="170"/>
      <c r="T163" s="170"/>
      <c r="U163" s="170"/>
      <c r="X163" s="190"/>
      <c r="Y163" s="170"/>
      <c r="Z163" s="170"/>
      <c r="AA163" s="170"/>
      <c r="AB163" s="170"/>
      <c r="AC163" s="170"/>
      <c r="AD163" s="170"/>
      <c r="AE163" s="170"/>
      <c r="AF163" s="17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row>
    <row r="164" spans="12:67" s="174" customFormat="1" x14ac:dyDescent="0.25">
      <c r="L164" s="173"/>
      <c r="M164" s="169"/>
      <c r="N164" s="170"/>
      <c r="O164" s="170"/>
      <c r="P164" s="170"/>
      <c r="Q164" s="198"/>
      <c r="R164" s="170"/>
      <c r="S164" s="170"/>
      <c r="T164" s="170"/>
      <c r="U164" s="170"/>
      <c r="X164" s="190"/>
      <c r="Y164" s="170"/>
      <c r="Z164" s="170"/>
      <c r="AA164" s="170"/>
      <c r="AB164" s="170"/>
      <c r="AC164" s="170"/>
      <c r="AD164" s="170"/>
      <c r="AE164" s="170"/>
      <c r="AF164" s="17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row>
    <row r="165" spans="12:67" s="174" customFormat="1" x14ac:dyDescent="0.25">
      <c r="L165" s="173"/>
      <c r="M165" s="169"/>
      <c r="N165" s="170"/>
      <c r="O165" s="170"/>
      <c r="P165" s="170"/>
      <c r="Q165" s="198"/>
      <c r="R165" s="170"/>
      <c r="S165" s="170"/>
      <c r="T165" s="170"/>
      <c r="U165" s="170"/>
      <c r="X165" s="190"/>
      <c r="Y165" s="170"/>
      <c r="Z165" s="170"/>
      <c r="AA165" s="170"/>
      <c r="AB165" s="170"/>
      <c r="AC165" s="170"/>
      <c r="AD165" s="170"/>
      <c r="AE165" s="170"/>
      <c r="AF165" s="17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row>
    <row r="166" spans="12:67" s="174" customFormat="1" x14ac:dyDescent="0.25">
      <c r="L166" s="173"/>
      <c r="M166" s="169"/>
      <c r="N166" s="170"/>
      <c r="O166" s="170"/>
      <c r="P166" s="170"/>
      <c r="Q166" s="198"/>
      <c r="R166" s="170"/>
      <c r="S166" s="170"/>
      <c r="T166" s="170"/>
      <c r="U166" s="170"/>
      <c r="X166" s="190"/>
      <c r="Y166" s="170"/>
      <c r="Z166" s="170"/>
      <c r="AA166" s="170"/>
      <c r="AB166" s="170"/>
      <c r="AC166" s="170"/>
      <c r="AD166" s="170"/>
      <c r="AE166" s="170"/>
      <c r="AF166" s="17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row>
    <row r="167" spans="12:67" s="174" customFormat="1" x14ac:dyDescent="0.25">
      <c r="L167" s="173"/>
      <c r="M167" s="169"/>
      <c r="N167" s="170"/>
      <c r="O167" s="170"/>
      <c r="P167" s="170"/>
      <c r="Q167" s="198"/>
      <c r="R167" s="170"/>
      <c r="S167" s="170"/>
      <c r="T167" s="170"/>
      <c r="U167" s="170"/>
      <c r="X167" s="190"/>
      <c r="Y167" s="170"/>
      <c r="Z167" s="170"/>
      <c r="AA167" s="170"/>
      <c r="AB167" s="170"/>
      <c r="AC167" s="170"/>
      <c r="AD167" s="170"/>
      <c r="AE167" s="170"/>
      <c r="AF167" s="17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row>
    <row r="168" spans="12:67" s="174" customFormat="1" x14ac:dyDescent="0.25">
      <c r="L168" s="173"/>
      <c r="M168" s="169"/>
      <c r="N168" s="170"/>
      <c r="O168" s="170"/>
      <c r="P168" s="170"/>
      <c r="Q168" s="198"/>
      <c r="R168" s="170"/>
      <c r="S168" s="170"/>
      <c r="T168" s="170"/>
      <c r="U168" s="170"/>
      <c r="X168" s="190"/>
      <c r="Y168" s="170"/>
      <c r="Z168" s="170"/>
      <c r="AA168" s="170"/>
      <c r="AB168" s="170"/>
      <c r="AC168" s="170"/>
      <c r="AD168" s="170"/>
      <c r="AE168" s="170"/>
      <c r="AF168" s="17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row>
    <row r="169" spans="12:67" s="174" customFormat="1" x14ac:dyDescent="0.25">
      <c r="L169" s="173"/>
      <c r="M169" s="169"/>
      <c r="N169" s="170"/>
      <c r="O169" s="170"/>
      <c r="P169" s="170"/>
      <c r="Q169" s="198"/>
      <c r="R169" s="170"/>
      <c r="S169" s="170"/>
      <c r="T169" s="170"/>
      <c r="U169" s="170"/>
      <c r="X169" s="190"/>
      <c r="Y169" s="170"/>
      <c r="Z169" s="170"/>
      <c r="AA169" s="170"/>
      <c r="AB169" s="170"/>
      <c r="AC169" s="170"/>
      <c r="AD169" s="170"/>
      <c r="AE169" s="170"/>
      <c r="AF169" s="17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row>
    <row r="170" spans="12:67" s="174" customFormat="1" x14ac:dyDescent="0.25">
      <c r="L170" s="173"/>
      <c r="M170" s="169"/>
      <c r="N170" s="170"/>
      <c r="O170" s="170"/>
      <c r="P170" s="170"/>
      <c r="Q170" s="198"/>
      <c r="R170" s="170"/>
      <c r="S170" s="170"/>
      <c r="T170" s="170"/>
      <c r="U170" s="170"/>
      <c r="X170" s="190"/>
      <c r="Y170" s="170"/>
      <c r="Z170" s="170"/>
      <c r="AA170" s="170"/>
      <c r="AB170" s="170"/>
      <c r="AC170" s="170"/>
      <c r="AD170" s="170"/>
      <c r="AE170" s="170"/>
      <c r="AF170" s="17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row>
    <row r="171" spans="12:67" s="174" customFormat="1" x14ac:dyDescent="0.25">
      <c r="L171" s="173"/>
      <c r="M171" s="169"/>
      <c r="N171" s="170"/>
      <c r="O171" s="170"/>
      <c r="P171" s="170"/>
      <c r="Q171" s="198"/>
      <c r="R171" s="170"/>
      <c r="S171" s="170"/>
      <c r="T171" s="170"/>
      <c r="U171" s="170"/>
      <c r="X171" s="190"/>
      <c r="Y171" s="170"/>
      <c r="Z171" s="170"/>
      <c r="AA171" s="170"/>
      <c r="AB171" s="170"/>
      <c r="AC171" s="170"/>
      <c r="AD171" s="170"/>
      <c r="AE171" s="170"/>
      <c r="AF171" s="17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row>
    <row r="172" spans="12:67" s="174" customFormat="1" x14ac:dyDescent="0.25">
      <c r="L172" s="173"/>
      <c r="M172" s="169"/>
      <c r="N172" s="170"/>
      <c r="O172" s="170"/>
      <c r="P172" s="170"/>
      <c r="Q172" s="198"/>
      <c r="R172" s="170"/>
      <c r="S172" s="170"/>
      <c r="T172" s="170"/>
      <c r="U172" s="170"/>
      <c r="X172" s="190"/>
      <c r="Y172" s="170"/>
      <c r="Z172" s="170"/>
      <c r="AA172" s="170"/>
      <c r="AB172" s="170"/>
      <c r="AC172" s="170"/>
      <c r="AD172" s="170"/>
      <c r="AE172" s="170"/>
      <c r="AF172" s="17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row>
    <row r="173" spans="12:67" s="174" customFormat="1" x14ac:dyDescent="0.25">
      <c r="L173" s="173"/>
      <c r="M173" s="169"/>
      <c r="N173" s="170"/>
      <c r="O173" s="170"/>
      <c r="P173" s="170"/>
      <c r="Q173" s="198"/>
      <c r="R173" s="170"/>
      <c r="S173" s="170"/>
      <c r="T173" s="170"/>
      <c r="U173" s="170"/>
      <c r="X173" s="190"/>
      <c r="Y173" s="170"/>
      <c r="Z173" s="170"/>
      <c r="AA173" s="170"/>
      <c r="AB173" s="170"/>
      <c r="AC173" s="170"/>
      <c r="AD173" s="170"/>
      <c r="AE173" s="170"/>
      <c r="AF173" s="17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row>
    <row r="174" spans="12:67" s="174" customFormat="1" x14ac:dyDescent="0.25">
      <c r="L174" s="173"/>
      <c r="M174" s="169"/>
      <c r="N174" s="170"/>
      <c r="O174" s="170"/>
      <c r="P174" s="170"/>
      <c r="Q174" s="198"/>
      <c r="R174" s="170"/>
      <c r="S174" s="170"/>
      <c r="T174" s="170"/>
      <c r="U174" s="170"/>
      <c r="X174" s="190"/>
      <c r="Y174" s="170"/>
      <c r="Z174" s="170"/>
      <c r="AA174" s="170"/>
      <c r="AB174" s="170"/>
      <c r="AC174" s="170"/>
      <c r="AD174" s="170"/>
      <c r="AE174" s="170"/>
      <c r="AF174" s="17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row>
    <row r="175" spans="12:67" s="174" customFormat="1" x14ac:dyDescent="0.25">
      <c r="L175" s="173"/>
      <c r="M175" s="169"/>
      <c r="N175" s="170"/>
      <c r="O175" s="170"/>
      <c r="P175" s="170"/>
      <c r="Q175" s="198"/>
      <c r="R175" s="170"/>
      <c r="S175" s="170"/>
      <c r="T175" s="170"/>
      <c r="U175" s="170"/>
      <c r="X175" s="190"/>
      <c r="Y175" s="170"/>
      <c r="Z175" s="170"/>
      <c r="AA175" s="170"/>
      <c r="AB175" s="170"/>
      <c r="AC175" s="170"/>
      <c r="AD175" s="170"/>
      <c r="AE175" s="170"/>
      <c r="AF175" s="17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row>
    <row r="176" spans="12:67" s="174" customFormat="1" x14ac:dyDescent="0.25">
      <c r="L176" s="173"/>
      <c r="M176" s="169"/>
      <c r="N176" s="170"/>
      <c r="O176" s="170"/>
      <c r="P176" s="170"/>
      <c r="Q176" s="198"/>
      <c r="R176" s="170"/>
      <c r="S176" s="170"/>
      <c r="T176" s="170"/>
      <c r="U176" s="170"/>
      <c r="X176" s="190"/>
      <c r="Y176" s="170"/>
      <c r="Z176" s="170"/>
      <c r="AA176" s="170"/>
      <c r="AB176" s="170"/>
      <c r="AC176" s="170"/>
      <c r="AD176" s="170"/>
      <c r="AE176" s="170"/>
      <c r="AF176" s="17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row>
    <row r="177" spans="12:67" s="174" customFormat="1" x14ac:dyDescent="0.25">
      <c r="L177" s="173"/>
      <c r="M177" s="169"/>
      <c r="N177" s="170"/>
      <c r="O177" s="170"/>
      <c r="P177" s="170"/>
      <c r="Q177" s="198"/>
      <c r="R177" s="170"/>
      <c r="S177" s="170"/>
      <c r="T177" s="170"/>
      <c r="U177" s="170"/>
      <c r="X177" s="190"/>
      <c r="Y177" s="170"/>
      <c r="Z177" s="170"/>
      <c r="AA177" s="170"/>
      <c r="AB177" s="170"/>
      <c r="AC177" s="170"/>
      <c r="AD177" s="170"/>
      <c r="AE177" s="170"/>
      <c r="AF177" s="17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row>
    <row r="178" spans="12:67" s="174" customFormat="1" x14ac:dyDescent="0.25">
      <c r="L178" s="173"/>
      <c r="M178" s="169"/>
      <c r="N178" s="170"/>
      <c r="O178" s="170"/>
      <c r="P178" s="170"/>
      <c r="Q178" s="198"/>
      <c r="R178" s="170"/>
      <c r="S178" s="170"/>
      <c r="T178" s="170"/>
      <c r="U178" s="170"/>
      <c r="X178" s="190"/>
      <c r="Y178" s="170"/>
      <c r="Z178" s="170"/>
      <c r="AA178" s="170"/>
      <c r="AB178" s="170"/>
      <c r="AC178" s="170"/>
      <c r="AD178" s="170"/>
      <c r="AE178" s="170"/>
      <c r="AF178" s="17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row>
    <row r="179" spans="12:67" s="174" customFormat="1" x14ac:dyDescent="0.25">
      <c r="L179" s="173"/>
      <c r="M179" s="169"/>
      <c r="N179" s="170"/>
      <c r="O179" s="170"/>
      <c r="P179" s="170"/>
      <c r="Q179" s="198"/>
      <c r="R179" s="170"/>
      <c r="S179" s="170"/>
      <c r="T179" s="170"/>
      <c r="U179" s="170"/>
      <c r="X179" s="190"/>
      <c r="Y179" s="170"/>
      <c r="Z179" s="170"/>
      <c r="AA179" s="170"/>
      <c r="AB179" s="170"/>
      <c r="AC179" s="170"/>
      <c r="AD179" s="170"/>
      <c r="AE179" s="170"/>
      <c r="AF179" s="17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row>
    <row r="180" spans="12:67" s="174" customFormat="1" x14ac:dyDescent="0.25">
      <c r="L180" s="173"/>
      <c r="M180" s="169"/>
      <c r="N180" s="170"/>
      <c r="O180" s="170"/>
      <c r="P180" s="170"/>
      <c r="Q180" s="198"/>
      <c r="R180" s="170"/>
      <c r="S180" s="170"/>
      <c r="T180" s="170"/>
      <c r="U180" s="170"/>
      <c r="X180" s="190"/>
      <c r="Y180" s="170"/>
      <c r="Z180" s="170"/>
      <c r="AA180" s="170"/>
      <c r="AB180" s="170"/>
      <c r="AC180" s="170"/>
      <c r="AD180" s="170"/>
      <c r="AE180" s="170"/>
      <c r="AF180" s="17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row>
    <row r="181" spans="12:67" s="174" customFormat="1" x14ac:dyDescent="0.25">
      <c r="L181" s="173"/>
      <c r="M181" s="169"/>
      <c r="N181" s="170"/>
      <c r="O181" s="170"/>
      <c r="P181" s="170"/>
      <c r="Q181" s="198"/>
      <c r="R181" s="170"/>
      <c r="S181" s="170"/>
      <c r="T181" s="170"/>
      <c r="U181" s="170"/>
      <c r="X181" s="190"/>
      <c r="Y181" s="170"/>
      <c r="Z181" s="170"/>
      <c r="AA181" s="170"/>
      <c r="AB181" s="170"/>
      <c r="AC181" s="170"/>
      <c r="AD181" s="170"/>
      <c r="AE181" s="170"/>
      <c r="AF181" s="17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row>
    <row r="182" spans="12:67" s="174" customFormat="1" x14ac:dyDescent="0.25">
      <c r="L182" s="173"/>
      <c r="M182" s="169"/>
      <c r="N182" s="170"/>
      <c r="O182" s="170"/>
      <c r="P182" s="170"/>
      <c r="Q182" s="198"/>
      <c r="R182" s="170"/>
      <c r="S182" s="170"/>
      <c r="T182" s="170"/>
      <c r="U182" s="170"/>
      <c r="X182" s="190"/>
      <c r="Y182" s="170"/>
      <c r="Z182" s="170"/>
      <c r="AA182" s="170"/>
      <c r="AB182" s="170"/>
      <c r="AC182" s="170"/>
      <c r="AD182" s="170"/>
      <c r="AE182" s="170"/>
      <c r="AF182" s="17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row>
    <row r="183" spans="12:67" s="174" customFormat="1" x14ac:dyDescent="0.25">
      <c r="L183" s="173"/>
      <c r="M183" s="169"/>
      <c r="N183" s="170"/>
      <c r="O183" s="170"/>
      <c r="P183" s="170"/>
      <c r="Q183" s="198"/>
      <c r="R183" s="170"/>
      <c r="S183" s="170"/>
      <c r="T183" s="170"/>
      <c r="U183" s="170"/>
      <c r="X183" s="190"/>
      <c r="Y183" s="170"/>
      <c r="Z183" s="170"/>
      <c r="AA183" s="170"/>
      <c r="AB183" s="170"/>
      <c r="AC183" s="170"/>
      <c r="AD183" s="170"/>
      <c r="AE183" s="170"/>
      <c r="AF183" s="17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row>
    <row r="184" spans="12:67" s="174" customFormat="1" x14ac:dyDescent="0.25">
      <c r="L184" s="173"/>
      <c r="M184" s="169"/>
      <c r="N184" s="170"/>
      <c r="O184" s="170"/>
      <c r="P184" s="170"/>
      <c r="Q184" s="198"/>
      <c r="R184" s="170"/>
      <c r="S184" s="170"/>
      <c r="T184" s="170"/>
      <c r="U184" s="170"/>
      <c r="X184" s="190"/>
      <c r="Y184" s="170"/>
      <c r="Z184" s="170"/>
      <c r="AA184" s="170"/>
      <c r="AB184" s="170"/>
      <c r="AC184" s="170"/>
      <c r="AD184" s="170"/>
      <c r="AE184" s="170"/>
      <c r="AF184" s="17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row>
    <row r="185" spans="12:67" s="174" customFormat="1" x14ac:dyDescent="0.25">
      <c r="L185" s="173"/>
      <c r="M185" s="169"/>
      <c r="N185" s="170"/>
      <c r="O185" s="170"/>
      <c r="P185" s="170"/>
      <c r="Q185" s="198"/>
      <c r="R185" s="170"/>
      <c r="S185" s="170"/>
      <c r="T185" s="170"/>
      <c r="U185" s="170"/>
      <c r="X185" s="190"/>
      <c r="Y185" s="170"/>
      <c r="Z185" s="170"/>
      <c r="AA185" s="170"/>
      <c r="AB185" s="170"/>
      <c r="AC185" s="170"/>
      <c r="AD185" s="170"/>
      <c r="AE185" s="170"/>
      <c r="AF185" s="17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row>
    <row r="186" spans="12:67" s="174" customFormat="1" x14ac:dyDescent="0.25">
      <c r="L186" s="173"/>
      <c r="M186" s="169"/>
      <c r="N186" s="170"/>
      <c r="O186" s="170"/>
      <c r="P186" s="170"/>
      <c r="Q186" s="198"/>
      <c r="R186" s="170"/>
      <c r="S186" s="170"/>
      <c r="T186" s="170"/>
      <c r="U186" s="170"/>
      <c r="X186" s="190"/>
      <c r="Y186" s="170"/>
      <c r="Z186" s="170"/>
      <c r="AA186" s="170"/>
      <c r="AB186" s="170"/>
      <c r="AC186" s="170"/>
      <c r="AD186" s="170"/>
      <c r="AE186" s="170"/>
      <c r="AF186" s="17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row>
    <row r="187" spans="12:67" s="174" customFormat="1" x14ac:dyDescent="0.25">
      <c r="L187" s="173"/>
      <c r="M187" s="169"/>
      <c r="N187" s="170"/>
      <c r="O187" s="170"/>
      <c r="P187" s="170"/>
      <c r="Q187" s="198"/>
      <c r="R187" s="170"/>
      <c r="S187" s="170"/>
      <c r="T187" s="170"/>
      <c r="U187" s="170"/>
      <c r="X187" s="190"/>
      <c r="Y187" s="170"/>
      <c r="Z187" s="170"/>
      <c r="AA187" s="170"/>
      <c r="AB187" s="170"/>
      <c r="AC187" s="170"/>
      <c r="AD187" s="170"/>
      <c r="AE187" s="170"/>
      <c r="AF187" s="17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row>
    <row r="188" spans="12:67" s="174" customFormat="1" x14ac:dyDescent="0.25">
      <c r="L188" s="173"/>
      <c r="M188" s="169"/>
      <c r="N188" s="170"/>
      <c r="O188" s="170"/>
      <c r="P188" s="170"/>
      <c r="Q188" s="198"/>
      <c r="R188" s="170"/>
      <c r="S188" s="170"/>
      <c r="T188" s="170"/>
      <c r="U188" s="170"/>
      <c r="X188" s="190"/>
      <c r="Y188" s="170"/>
      <c r="Z188" s="170"/>
      <c r="AA188" s="170"/>
      <c r="AB188" s="170"/>
      <c r="AC188" s="170"/>
      <c r="AD188" s="170"/>
      <c r="AE188" s="170"/>
      <c r="AF188" s="170"/>
      <c r="AG188" s="190"/>
      <c r="AH188" s="190"/>
      <c r="AI188" s="190"/>
      <c r="AJ188" s="190"/>
      <c r="AK188" s="190"/>
      <c r="AL188" s="190"/>
      <c r="AM188" s="190"/>
      <c r="AN188" s="190"/>
      <c r="AO188" s="190"/>
      <c r="AP188" s="190"/>
      <c r="AQ188" s="190"/>
      <c r="AR188" s="190"/>
      <c r="AS188" s="190"/>
      <c r="AT188" s="190"/>
      <c r="AU188" s="190"/>
      <c r="AV188" s="190"/>
      <c r="AW188" s="190"/>
      <c r="AX188" s="190"/>
      <c r="AY188" s="190"/>
      <c r="AZ188" s="190"/>
      <c r="BA188" s="190"/>
      <c r="BB188" s="190"/>
      <c r="BC188" s="190"/>
      <c r="BD188" s="190"/>
      <c r="BE188" s="190"/>
      <c r="BF188" s="190"/>
      <c r="BG188" s="190"/>
      <c r="BH188" s="190"/>
      <c r="BI188" s="190"/>
      <c r="BJ188" s="190"/>
      <c r="BK188" s="190"/>
      <c r="BL188" s="190"/>
      <c r="BM188" s="190"/>
      <c r="BN188" s="190"/>
      <c r="BO188" s="190"/>
    </row>
    <row r="189" spans="12:67" s="174" customFormat="1" x14ac:dyDescent="0.25">
      <c r="L189" s="173"/>
      <c r="M189" s="169"/>
      <c r="N189" s="170"/>
      <c r="O189" s="170"/>
      <c r="P189" s="170"/>
      <c r="Q189" s="198"/>
      <c r="R189" s="170"/>
      <c r="S189" s="170"/>
      <c r="T189" s="170"/>
      <c r="U189" s="170"/>
      <c r="X189" s="190"/>
      <c r="Y189" s="170"/>
      <c r="Z189" s="170"/>
      <c r="AA189" s="170"/>
      <c r="AB189" s="170"/>
      <c r="AC189" s="170"/>
      <c r="AD189" s="170"/>
      <c r="AE189" s="170"/>
      <c r="AF189" s="170"/>
      <c r="AG189" s="190"/>
      <c r="AH189" s="190"/>
      <c r="AI189" s="190"/>
      <c r="AJ189" s="190"/>
      <c r="AK189" s="190"/>
      <c r="AL189" s="190"/>
      <c r="AM189" s="190"/>
      <c r="AN189" s="190"/>
      <c r="AO189" s="190"/>
      <c r="AP189" s="190"/>
      <c r="AQ189" s="190"/>
      <c r="AR189" s="190"/>
      <c r="AS189" s="190"/>
      <c r="AT189" s="190"/>
      <c r="AU189" s="190"/>
      <c r="AV189" s="190"/>
      <c r="AW189" s="190"/>
      <c r="AX189" s="190"/>
      <c r="AY189" s="190"/>
      <c r="AZ189" s="190"/>
      <c r="BA189" s="190"/>
      <c r="BB189" s="190"/>
      <c r="BC189" s="190"/>
      <c r="BD189" s="190"/>
      <c r="BE189" s="190"/>
      <c r="BF189" s="190"/>
      <c r="BG189" s="190"/>
      <c r="BH189" s="190"/>
      <c r="BI189" s="190"/>
      <c r="BJ189" s="190"/>
      <c r="BK189" s="190"/>
      <c r="BL189" s="190"/>
      <c r="BM189" s="190"/>
      <c r="BN189" s="190"/>
      <c r="BO189" s="190"/>
    </row>
    <row r="190" spans="12:67" s="174" customFormat="1" x14ac:dyDescent="0.25">
      <c r="L190" s="173"/>
      <c r="M190" s="169"/>
      <c r="N190" s="170"/>
      <c r="O190" s="170"/>
      <c r="P190" s="170"/>
      <c r="Q190" s="198"/>
      <c r="R190" s="170"/>
      <c r="S190" s="170"/>
      <c r="T190" s="170"/>
      <c r="U190" s="170"/>
      <c r="X190" s="190"/>
      <c r="Y190" s="170"/>
      <c r="Z190" s="170"/>
      <c r="AA190" s="170"/>
      <c r="AB190" s="170"/>
      <c r="AC190" s="170"/>
      <c r="AD190" s="170"/>
      <c r="AE190" s="170"/>
      <c r="AF190" s="170"/>
      <c r="AG190" s="190"/>
      <c r="AH190" s="190"/>
      <c r="AI190" s="190"/>
      <c r="AJ190" s="190"/>
      <c r="AK190" s="190"/>
      <c r="AL190" s="190"/>
      <c r="AM190" s="190"/>
      <c r="AN190" s="190"/>
      <c r="AO190" s="190"/>
      <c r="AP190" s="190"/>
      <c r="AQ190" s="190"/>
      <c r="AR190" s="190"/>
      <c r="AS190" s="190"/>
      <c r="AT190" s="190"/>
      <c r="AU190" s="190"/>
      <c r="AV190" s="190"/>
      <c r="AW190" s="190"/>
      <c r="AX190" s="190"/>
      <c r="AY190" s="190"/>
      <c r="AZ190" s="190"/>
      <c r="BA190" s="190"/>
      <c r="BB190" s="190"/>
      <c r="BC190" s="190"/>
      <c r="BD190" s="190"/>
      <c r="BE190" s="190"/>
      <c r="BF190" s="190"/>
      <c r="BG190" s="190"/>
      <c r="BH190" s="190"/>
      <c r="BI190" s="190"/>
      <c r="BJ190" s="190"/>
      <c r="BK190" s="190"/>
      <c r="BL190" s="190"/>
      <c r="BM190" s="190"/>
      <c r="BN190" s="190"/>
      <c r="BO190" s="190"/>
    </row>
    <row r="191" spans="12:67" s="174" customFormat="1" x14ac:dyDescent="0.25">
      <c r="L191" s="173"/>
      <c r="M191" s="169"/>
      <c r="N191" s="170"/>
      <c r="O191" s="170"/>
      <c r="P191" s="170"/>
      <c r="Q191" s="198"/>
      <c r="R191" s="170"/>
      <c r="S191" s="170"/>
      <c r="T191" s="170"/>
      <c r="U191" s="170"/>
      <c r="X191" s="190"/>
      <c r="Y191" s="170"/>
      <c r="Z191" s="170"/>
      <c r="AA191" s="170"/>
      <c r="AB191" s="170"/>
      <c r="AC191" s="170"/>
      <c r="AD191" s="170"/>
      <c r="AE191" s="170"/>
      <c r="AF191" s="170"/>
      <c r="AG191" s="190"/>
      <c r="AH191" s="190"/>
      <c r="AI191" s="190"/>
      <c r="AJ191" s="190"/>
      <c r="AK191" s="190"/>
      <c r="AL191" s="190"/>
      <c r="AM191" s="190"/>
      <c r="AN191" s="190"/>
      <c r="AO191" s="190"/>
      <c r="AP191" s="190"/>
      <c r="AQ191" s="190"/>
      <c r="AR191" s="190"/>
      <c r="AS191" s="190"/>
      <c r="AT191" s="190"/>
      <c r="AU191" s="190"/>
      <c r="AV191" s="190"/>
      <c r="AW191" s="190"/>
      <c r="AX191" s="190"/>
      <c r="AY191" s="190"/>
      <c r="AZ191" s="190"/>
      <c r="BA191" s="190"/>
      <c r="BB191" s="190"/>
      <c r="BC191" s="190"/>
      <c r="BD191" s="190"/>
      <c r="BE191" s="190"/>
      <c r="BF191" s="190"/>
      <c r="BG191" s="190"/>
      <c r="BH191" s="190"/>
      <c r="BI191" s="190"/>
      <c r="BJ191" s="190"/>
      <c r="BK191" s="190"/>
      <c r="BL191" s="190"/>
      <c r="BM191" s="190"/>
      <c r="BN191" s="190"/>
      <c r="BO191" s="190"/>
    </row>
    <row r="192" spans="12:67" s="174" customFormat="1" x14ac:dyDescent="0.25">
      <c r="L192" s="173"/>
      <c r="M192" s="169"/>
      <c r="N192" s="170"/>
      <c r="O192" s="170"/>
      <c r="P192" s="170"/>
      <c r="Q192" s="198"/>
      <c r="R192" s="170"/>
      <c r="S192" s="170"/>
      <c r="T192" s="170"/>
      <c r="U192" s="170"/>
      <c r="X192" s="190"/>
      <c r="Y192" s="170"/>
      <c r="Z192" s="170"/>
      <c r="AA192" s="170"/>
      <c r="AB192" s="170"/>
      <c r="AC192" s="170"/>
      <c r="AD192" s="170"/>
      <c r="AE192" s="170"/>
      <c r="AF192" s="170"/>
      <c r="AG192" s="190"/>
      <c r="AH192" s="190"/>
      <c r="AI192" s="190"/>
      <c r="AJ192" s="190"/>
      <c r="AK192" s="190"/>
      <c r="AL192" s="190"/>
      <c r="AM192" s="190"/>
      <c r="AN192" s="190"/>
      <c r="AO192" s="190"/>
      <c r="AP192" s="190"/>
      <c r="AQ192" s="190"/>
      <c r="AR192" s="190"/>
      <c r="AS192" s="190"/>
      <c r="AT192" s="190"/>
      <c r="AU192" s="190"/>
      <c r="AV192" s="190"/>
      <c r="AW192" s="190"/>
      <c r="AX192" s="190"/>
      <c r="AY192" s="190"/>
      <c r="AZ192" s="190"/>
      <c r="BA192" s="190"/>
      <c r="BB192" s="190"/>
      <c r="BC192" s="190"/>
      <c r="BD192" s="190"/>
      <c r="BE192" s="190"/>
      <c r="BF192" s="190"/>
      <c r="BG192" s="190"/>
      <c r="BH192" s="190"/>
      <c r="BI192" s="190"/>
      <c r="BJ192" s="190"/>
      <c r="BK192" s="190"/>
      <c r="BL192" s="190"/>
      <c r="BM192" s="190"/>
      <c r="BN192" s="190"/>
      <c r="BO192" s="190"/>
    </row>
    <row r="193" spans="12:67" s="174" customFormat="1" x14ac:dyDescent="0.25">
      <c r="L193" s="173"/>
      <c r="M193" s="169"/>
      <c r="N193" s="170"/>
      <c r="O193" s="170"/>
      <c r="P193" s="170"/>
      <c r="Q193" s="198"/>
      <c r="R193" s="170"/>
      <c r="S193" s="170"/>
      <c r="T193" s="170"/>
      <c r="U193" s="170"/>
      <c r="X193" s="190"/>
      <c r="Y193" s="170"/>
      <c r="Z193" s="170"/>
      <c r="AA193" s="170"/>
      <c r="AB193" s="170"/>
      <c r="AC193" s="170"/>
      <c r="AD193" s="170"/>
      <c r="AE193" s="170"/>
      <c r="AF193" s="170"/>
      <c r="AG193" s="190"/>
      <c r="AH193" s="190"/>
      <c r="AI193" s="190"/>
      <c r="AJ193" s="190"/>
      <c r="AK193" s="190"/>
      <c r="AL193" s="190"/>
      <c r="AM193" s="190"/>
      <c r="AN193" s="190"/>
      <c r="AO193" s="190"/>
      <c r="AP193" s="190"/>
      <c r="AQ193" s="190"/>
      <c r="AR193" s="190"/>
      <c r="AS193" s="190"/>
      <c r="AT193" s="190"/>
      <c r="AU193" s="190"/>
      <c r="AV193" s="190"/>
      <c r="AW193" s="190"/>
      <c r="AX193" s="190"/>
      <c r="AY193" s="190"/>
      <c r="AZ193" s="190"/>
      <c r="BA193" s="190"/>
      <c r="BB193" s="190"/>
      <c r="BC193" s="190"/>
      <c r="BD193" s="190"/>
      <c r="BE193" s="190"/>
      <c r="BF193" s="190"/>
      <c r="BG193" s="190"/>
      <c r="BH193" s="190"/>
      <c r="BI193" s="190"/>
      <c r="BJ193" s="190"/>
      <c r="BK193" s="190"/>
      <c r="BL193" s="190"/>
      <c r="BM193" s="190"/>
      <c r="BN193" s="190"/>
      <c r="BO193" s="190"/>
    </row>
    <row r="194" spans="12:67" s="174" customFormat="1" x14ac:dyDescent="0.25">
      <c r="L194" s="173"/>
      <c r="M194" s="169"/>
      <c r="N194" s="170"/>
      <c r="O194" s="170"/>
      <c r="P194" s="170"/>
      <c r="Q194" s="198"/>
      <c r="R194" s="170"/>
      <c r="S194" s="170"/>
      <c r="T194" s="170"/>
      <c r="U194" s="170"/>
      <c r="X194" s="190"/>
      <c r="Y194" s="170"/>
      <c r="Z194" s="170"/>
      <c r="AA194" s="170"/>
      <c r="AB194" s="170"/>
      <c r="AC194" s="170"/>
      <c r="AD194" s="170"/>
      <c r="AE194" s="170"/>
      <c r="AF194" s="170"/>
      <c r="AG194" s="190"/>
      <c r="AH194" s="190"/>
      <c r="AI194" s="190"/>
      <c r="AJ194" s="190"/>
      <c r="AK194" s="190"/>
      <c r="AL194" s="190"/>
      <c r="AM194" s="190"/>
      <c r="AN194" s="190"/>
      <c r="AO194" s="190"/>
      <c r="AP194" s="190"/>
      <c r="AQ194" s="190"/>
      <c r="AR194" s="190"/>
      <c r="AS194" s="190"/>
      <c r="AT194" s="190"/>
      <c r="AU194" s="190"/>
      <c r="AV194" s="190"/>
      <c r="AW194" s="190"/>
      <c r="AX194" s="190"/>
      <c r="AY194" s="190"/>
      <c r="AZ194" s="190"/>
      <c r="BA194" s="190"/>
      <c r="BB194" s="190"/>
      <c r="BC194" s="190"/>
      <c r="BD194" s="190"/>
      <c r="BE194" s="190"/>
      <c r="BF194" s="190"/>
      <c r="BG194" s="190"/>
      <c r="BH194" s="190"/>
      <c r="BI194" s="190"/>
      <c r="BJ194" s="190"/>
      <c r="BK194" s="190"/>
      <c r="BL194" s="190"/>
      <c r="BM194" s="190"/>
      <c r="BN194" s="190"/>
      <c r="BO194" s="190"/>
    </row>
    <row r="195" spans="12:67" s="174" customFormat="1" x14ac:dyDescent="0.25">
      <c r="L195" s="173"/>
      <c r="M195" s="169"/>
      <c r="N195" s="170"/>
      <c r="O195" s="170"/>
      <c r="P195" s="170"/>
      <c r="Q195" s="198"/>
      <c r="R195" s="170"/>
      <c r="S195" s="170"/>
      <c r="T195" s="170"/>
      <c r="U195" s="170"/>
      <c r="X195" s="190"/>
      <c r="Y195" s="170"/>
      <c r="Z195" s="170"/>
      <c r="AA195" s="170"/>
      <c r="AB195" s="170"/>
      <c r="AC195" s="170"/>
      <c r="AD195" s="170"/>
      <c r="AE195" s="170"/>
      <c r="AF195" s="170"/>
      <c r="AG195" s="190"/>
      <c r="AH195" s="190"/>
      <c r="AI195" s="190"/>
      <c r="AJ195" s="190"/>
      <c r="AK195" s="190"/>
      <c r="AL195" s="190"/>
      <c r="AM195" s="190"/>
      <c r="AN195" s="190"/>
      <c r="AO195" s="190"/>
      <c r="AP195" s="190"/>
      <c r="AQ195" s="190"/>
      <c r="AR195" s="190"/>
      <c r="AS195" s="190"/>
      <c r="AT195" s="190"/>
      <c r="AU195" s="190"/>
      <c r="AV195" s="190"/>
      <c r="AW195" s="190"/>
      <c r="AX195" s="190"/>
      <c r="AY195" s="190"/>
      <c r="AZ195" s="190"/>
      <c r="BA195" s="190"/>
      <c r="BB195" s="190"/>
      <c r="BC195" s="190"/>
      <c r="BD195" s="190"/>
      <c r="BE195" s="190"/>
      <c r="BF195" s="190"/>
      <c r="BG195" s="190"/>
      <c r="BH195" s="190"/>
      <c r="BI195" s="190"/>
      <c r="BJ195" s="190"/>
      <c r="BK195" s="190"/>
      <c r="BL195" s="190"/>
      <c r="BM195" s="190"/>
      <c r="BN195" s="190"/>
      <c r="BO195" s="190"/>
    </row>
    <row r="196" spans="12:67" s="174" customFormat="1" x14ac:dyDescent="0.25">
      <c r="L196" s="173"/>
      <c r="M196" s="169"/>
      <c r="N196" s="170"/>
      <c r="O196" s="170"/>
      <c r="P196" s="170"/>
      <c r="Q196" s="198"/>
      <c r="R196" s="170"/>
      <c r="S196" s="170"/>
      <c r="T196" s="170"/>
      <c r="U196" s="170"/>
      <c r="X196" s="190"/>
      <c r="Y196" s="170"/>
      <c r="Z196" s="170"/>
      <c r="AA196" s="170"/>
      <c r="AB196" s="170"/>
      <c r="AC196" s="170"/>
      <c r="AD196" s="170"/>
      <c r="AE196" s="170"/>
      <c r="AF196" s="170"/>
      <c r="AG196" s="190"/>
      <c r="AH196" s="190"/>
      <c r="AI196" s="190"/>
      <c r="AJ196" s="190"/>
      <c r="AK196" s="190"/>
      <c r="AL196" s="190"/>
      <c r="AM196" s="190"/>
      <c r="AN196" s="190"/>
      <c r="AO196" s="190"/>
      <c r="AP196" s="190"/>
      <c r="AQ196" s="190"/>
      <c r="AR196" s="190"/>
      <c r="AS196" s="190"/>
      <c r="AT196" s="190"/>
      <c r="AU196" s="190"/>
      <c r="AV196" s="190"/>
      <c r="AW196" s="190"/>
      <c r="AX196" s="190"/>
      <c r="AY196" s="190"/>
      <c r="AZ196" s="190"/>
      <c r="BA196" s="190"/>
      <c r="BB196" s="190"/>
      <c r="BC196" s="190"/>
      <c r="BD196" s="190"/>
      <c r="BE196" s="190"/>
      <c r="BF196" s="190"/>
      <c r="BG196" s="190"/>
      <c r="BH196" s="190"/>
      <c r="BI196" s="190"/>
      <c r="BJ196" s="190"/>
      <c r="BK196" s="190"/>
      <c r="BL196" s="190"/>
      <c r="BM196" s="190"/>
      <c r="BN196" s="190"/>
      <c r="BO196" s="190"/>
    </row>
    <row r="197" spans="12:67" s="174" customFormat="1" x14ac:dyDescent="0.25">
      <c r="L197" s="173"/>
      <c r="M197" s="169"/>
      <c r="N197" s="170"/>
      <c r="O197" s="170"/>
      <c r="P197" s="170"/>
      <c r="Q197" s="198"/>
      <c r="R197" s="170"/>
      <c r="S197" s="170"/>
      <c r="T197" s="170"/>
      <c r="U197" s="170"/>
      <c r="X197" s="190"/>
      <c r="Y197" s="170"/>
      <c r="Z197" s="170"/>
      <c r="AA197" s="170"/>
      <c r="AB197" s="170"/>
      <c r="AC197" s="170"/>
      <c r="AD197" s="170"/>
      <c r="AE197" s="170"/>
      <c r="AF197" s="170"/>
      <c r="AG197" s="190"/>
      <c r="AH197" s="190"/>
      <c r="AI197" s="190"/>
      <c r="AJ197" s="190"/>
      <c r="AK197" s="190"/>
      <c r="AL197" s="190"/>
      <c r="AM197" s="190"/>
      <c r="AN197" s="190"/>
      <c r="AO197" s="190"/>
      <c r="AP197" s="190"/>
      <c r="AQ197" s="190"/>
      <c r="AR197" s="190"/>
      <c r="AS197" s="190"/>
      <c r="AT197" s="190"/>
      <c r="AU197" s="190"/>
      <c r="AV197" s="190"/>
      <c r="AW197" s="190"/>
      <c r="AX197" s="190"/>
      <c r="AY197" s="190"/>
      <c r="AZ197" s="190"/>
      <c r="BA197" s="190"/>
      <c r="BB197" s="190"/>
      <c r="BC197" s="190"/>
      <c r="BD197" s="190"/>
      <c r="BE197" s="190"/>
      <c r="BF197" s="190"/>
      <c r="BG197" s="190"/>
      <c r="BH197" s="190"/>
      <c r="BI197" s="190"/>
      <c r="BJ197" s="190"/>
      <c r="BK197" s="190"/>
      <c r="BL197" s="190"/>
      <c r="BM197" s="190"/>
      <c r="BN197" s="190"/>
      <c r="BO197" s="190"/>
    </row>
    <row r="198" spans="12:67" s="174" customFormat="1" x14ac:dyDescent="0.25">
      <c r="L198" s="173"/>
      <c r="M198" s="169"/>
      <c r="N198" s="170"/>
      <c r="O198" s="170"/>
      <c r="P198" s="170"/>
      <c r="Q198" s="198"/>
      <c r="R198" s="170"/>
      <c r="S198" s="170"/>
      <c r="T198" s="170"/>
      <c r="U198" s="170"/>
      <c r="X198" s="190"/>
      <c r="Y198" s="170"/>
      <c r="Z198" s="170"/>
      <c r="AA198" s="170"/>
      <c r="AB198" s="170"/>
      <c r="AC198" s="170"/>
      <c r="AD198" s="170"/>
      <c r="AE198" s="170"/>
      <c r="AF198" s="17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c r="BF198" s="190"/>
      <c r="BG198" s="190"/>
      <c r="BH198" s="190"/>
      <c r="BI198" s="190"/>
      <c r="BJ198" s="190"/>
      <c r="BK198" s="190"/>
      <c r="BL198" s="190"/>
      <c r="BM198" s="190"/>
      <c r="BN198" s="190"/>
      <c r="BO198" s="190"/>
    </row>
    <row r="199" spans="12:67" s="174" customFormat="1" x14ac:dyDescent="0.25">
      <c r="L199" s="173"/>
      <c r="M199" s="169"/>
      <c r="N199" s="170"/>
      <c r="O199" s="170"/>
      <c r="P199" s="170"/>
      <c r="Q199" s="198"/>
      <c r="R199" s="170"/>
      <c r="S199" s="170"/>
      <c r="T199" s="170"/>
      <c r="U199" s="170"/>
      <c r="X199" s="190"/>
      <c r="Y199" s="170"/>
      <c r="Z199" s="170"/>
      <c r="AA199" s="170"/>
      <c r="AB199" s="170"/>
      <c r="AC199" s="170"/>
      <c r="AD199" s="170"/>
      <c r="AE199" s="170"/>
      <c r="AF199" s="170"/>
      <c r="AG199" s="190"/>
      <c r="AH199" s="190"/>
      <c r="AI199" s="190"/>
      <c r="AJ199" s="190"/>
      <c r="AK199" s="190"/>
      <c r="AL199" s="190"/>
      <c r="AM199" s="190"/>
      <c r="AN199" s="190"/>
      <c r="AO199" s="190"/>
      <c r="AP199" s="190"/>
      <c r="AQ199" s="190"/>
      <c r="AR199" s="190"/>
      <c r="AS199" s="190"/>
      <c r="AT199" s="190"/>
      <c r="AU199" s="190"/>
      <c r="AV199" s="190"/>
      <c r="AW199" s="190"/>
      <c r="AX199" s="190"/>
      <c r="AY199" s="190"/>
      <c r="AZ199" s="190"/>
      <c r="BA199" s="190"/>
      <c r="BB199" s="190"/>
      <c r="BC199" s="190"/>
      <c r="BD199" s="190"/>
      <c r="BE199" s="190"/>
      <c r="BF199" s="190"/>
      <c r="BG199" s="190"/>
      <c r="BH199" s="190"/>
      <c r="BI199" s="190"/>
      <c r="BJ199" s="190"/>
      <c r="BK199" s="190"/>
      <c r="BL199" s="190"/>
      <c r="BM199" s="190"/>
      <c r="BN199" s="190"/>
      <c r="BO199" s="190"/>
    </row>
    <row r="200" spans="12:67" s="174" customFormat="1" x14ac:dyDescent="0.25">
      <c r="L200" s="173"/>
      <c r="M200" s="169"/>
      <c r="N200" s="170"/>
      <c r="O200" s="170"/>
      <c r="P200" s="170"/>
      <c r="Q200" s="198"/>
      <c r="R200" s="170"/>
      <c r="S200" s="170"/>
      <c r="T200" s="170"/>
      <c r="U200" s="170"/>
      <c r="X200" s="190"/>
      <c r="Y200" s="170"/>
      <c r="Z200" s="170"/>
      <c r="AA200" s="170"/>
      <c r="AB200" s="170"/>
      <c r="AC200" s="170"/>
      <c r="AD200" s="170"/>
      <c r="AE200" s="170"/>
      <c r="AF200" s="170"/>
      <c r="AG200" s="190"/>
      <c r="AH200" s="190"/>
      <c r="AI200" s="190"/>
      <c r="AJ200" s="190"/>
      <c r="AK200" s="190"/>
      <c r="AL200" s="190"/>
      <c r="AM200" s="190"/>
      <c r="AN200" s="190"/>
      <c r="AO200" s="190"/>
      <c r="AP200" s="190"/>
      <c r="AQ200" s="190"/>
      <c r="AR200" s="190"/>
      <c r="AS200" s="190"/>
      <c r="AT200" s="190"/>
      <c r="AU200" s="190"/>
      <c r="AV200" s="190"/>
      <c r="AW200" s="190"/>
      <c r="AX200" s="190"/>
      <c r="AY200" s="190"/>
      <c r="AZ200" s="190"/>
      <c r="BA200" s="190"/>
      <c r="BB200" s="190"/>
      <c r="BC200" s="190"/>
      <c r="BD200" s="190"/>
      <c r="BE200" s="190"/>
      <c r="BF200" s="190"/>
      <c r="BG200" s="190"/>
      <c r="BH200" s="190"/>
      <c r="BI200" s="190"/>
      <c r="BJ200" s="190"/>
      <c r="BK200" s="190"/>
      <c r="BL200" s="190"/>
      <c r="BM200" s="190"/>
      <c r="BN200" s="190"/>
      <c r="BO200" s="190"/>
    </row>
    <row r="201" spans="12:67" s="174" customFormat="1" x14ac:dyDescent="0.25">
      <c r="L201" s="173"/>
      <c r="M201" s="169"/>
      <c r="N201" s="170"/>
      <c r="O201" s="170"/>
      <c r="P201" s="170"/>
      <c r="Q201" s="198"/>
      <c r="R201" s="170"/>
      <c r="S201" s="170"/>
      <c r="T201" s="170"/>
      <c r="U201" s="170"/>
      <c r="X201" s="190"/>
      <c r="Y201" s="170"/>
      <c r="Z201" s="170"/>
      <c r="AA201" s="170"/>
      <c r="AB201" s="170"/>
      <c r="AC201" s="170"/>
      <c r="AD201" s="170"/>
      <c r="AE201" s="170"/>
      <c r="AF201" s="170"/>
      <c r="AG201" s="190"/>
      <c r="AH201" s="190"/>
      <c r="AI201" s="190"/>
      <c r="AJ201" s="190"/>
      <c r="AK201" s="190"/>
      <c r="AL201" s="190"/>
      <c r="AM201" s="190"/>
      <c r="AN201" s="190"/>
      <c r="AO201" s="190"/>
      <c r="AP201" s="190"/>
      <c r="AQ201" s="190"/>
      <c r="AR201" s="190"/>
      <c r="AS201" s="190"/>
      <c r="AT201" s="190"/>
      <c r="AU201" s="190"/>
      <c r="AV201" s="190"/>
      <c r="AW201" s="190"/>
      <c r="AX201" s="190"/>
      <c r="AY201" s="190"/>
      <c r="AZ201" s="190"/>
      <c r="BA201" s="190"/>
      <c r="BB201" s="190"/>
      <c r="BC201" s="190"/>
      <c r="BD201" s="190"/>
      <c r="BE201" s="190"/>
      <c r="BF201" s="190"/>
      <c r="BG201" s="190"/>
      <c r="BH201" s="190"/>
      <c r="BI201" s="190"/>
      <c r="BJ201" s="190"/>
      <c r="BK201" s="190"/>
      <c r="BL201" s="190"/>
      <c r="BM201" s="190"/>
      <c r="BN201" s="190"/>
      <c r="BO201" s="190"/>
    </row>
    <row r="202" spans="12:67" s="174" customFormat="1" x14ac:dyDescent="0.25">
      <c r="L202" s="173"/>
      <c r="M202" s="169"/>
      <c r="N202" s="170"/>
      <c r="O202" s="170"/>
      <c r="P202" s="170"/>
      <c r="Q202" s="198"/>
      <c r="R202" s="170"/>
      <c r="S202" s="170"/>
      <c r="T202" s="170"/>
      <c r="U202" s="170"/>
      <c r="X202" s="190"/>
      <c r="Y202" s="170"/>
      <c r="Z202" s="170"/>
      <c r="AA202" s="170"/>
      <c r="AB202" s="170"/>
      <c r="AC202" s="170"/>
      <c r="AD202" s="170"/>
      <c r="AE202" s="170"/>
      <c r="AF202" s="170"/>
      <c r="AG202" s="190"/>
      <c r="AH202" s="190"/>
      <c r="AI202" s="190"/>
      <c r="AJ202" s="190"/>
      <c r="AK202" s="190"/>
      <c r="AL202" s="190"/>
      <c r="AM202" s="190"/>
      <c r="AN202" s="190"/>
      <c r="AO202" s="190"/>
      <c r="AP202" s="190"/>
      <c r="AQ202" s="190"/>
      <c r="AR202" s="190"/>
      <c r="AS202" s="190"/>
      <c r="AT202" s="190"/>
      <c r="AU202" s="190"/>
      <c r="AV202" s="190"/>
      <c r="AW202" s="190"/>
      <c r="AX202" s="190"/>
      <c r="AY202" s="190"/>
      <c r="AZ202" s="190"/>
      <c r="BA202" s="190"/>
      <c r="BB202" s="190"/>
      <c r="BC202" s="190"/>
      <c r="BD202" s="190"/>
      <c r="BE202" s="190"/>
      <c r="BF202" s="190"/>
      <c r="BG202" s="190"/>
      <c r="BH202" s="190"/>
      <c r="BI202" s="190"/>
      <c r="BJ202" s="190"/>
      <c r="BK202" s="190"/>
      <c r="BL202" s="190"/>
      <c r="BM202" s="190"/>
      <c r="BN202" s="190"/>
      <c r="BO202" s="190"/>
    </row>
    <row r="203" spans="12:67" s="174" customFormat="1" x14ac:dyDescent="0.25">
      <c r="L203" s="173"/>
      <c r="M203" s="169"/>
      <c r="N203" s="170"/>
      <c r="O203" s="170"/>
      <c r="P203" s="170"/>
      <c r="Q203" s="198"/>
      <c r="R203" s="170"/>
      <c r="S203" s="170"/>
      <c r="T203" s="170"/>
      <c r="U203" s="170"/>
      <c r="X203" s="190"/>
      <c r="Y203" s="170"/>
      <c r="Z203" s="170"/>
      <c r="AA203" s="170"/>
      <c r="AB203" s="170"/>
      <c r="AC203" s="170"/>
      <c r="AD203" s="170"/>
      <c r="AE203" s="170"/>
      <c r="AF203" s="170"/>
      <c r="AG203" s="190"/>
      <c r="AH203" s="190"/>
      <c r="AI203" s="190"/>
      <c r="AJ203" s="190"/>
      <c r="AK203" s="190"/>
      <c r="AL203" s="190"/>
      <c r="AM203" s="190"/>
      <c r="AN203" s="190"/>
      <c r="AO203" s="190"/>
      <c r="AP203" s="190"/>
      <c r="AQ203" s="190"/>
      <c r="AR203" s="190"/>
      <c r="AS203" s="190"/>
      <c r="AT203" s="190"/>
      <c r="AU203" s="190"/>
      <c r="AV203" s="190"/>
      <c r="AW203" s="190"/>
      <c r="AX203" s="190"/>
      <c r="AY203" s="190"/>
      <c r="AZ203" s="190"/>
      <c r="BA203" s="190"/>
      <c r="BB203" s="190"/>
      <c r="BC203" s="190"/>
      <c r="BD203" s="190"/>
      <c r="BE203" s="190"/>
      <c r="BF203" s="190"/>
      <c r="BG203" s="190"/>
      <c r="BH203" s="190"/>
      <c r="BI203" s="190"/>
      <c r="BJ203" s="190"/>
      <c r="BK203" s="190"/>
      <c r="BL203" s="190"/>
      <c r="BM203" s="190"/>
      <c r="BN203" s="190"/>
      <c r="BO203" s="190"/>
    </row>
    <row r="204" spans="12:67" s="174" customFormat="1" x14ac:dyDescent="0.25">
      <c r="L204" s="173"/>
      <c r="M204" s="169"/>
      <c r="N204" s="170"/>
      <c r="O204" s="170"/>
      <c r="P204" s="170"/>
      <c r="Q204" s="198"/>
      <c r="R204" s="170"/>
      <c r="S204" s="170"/>
      <c r="T204" s="170"/>
      <c r="U204" s="170"/>
      <c r="X204" s="190"/>
      <c r="Y204" s="170"/>
      <c r="Z204" s="170"/>
      <c r="AA204" s="170"/>
      <c r="AB204" s="170"/>
      <c r="AC204" s="170"/>
      <c r="AD204" s="170"/>
      <c r="AE204" s="170"/>
      <c r="AF204" s="170"/>
      <c r="AG204" s="190"/>
      <c r="AH204" s="190"/>
      <c r="AI204" s="190"/>
      <c r="AJ204" s="190"/>
      <c r="AK204" s="190"/>
      <c r="AL204" s="190"/>
      <c r="AM204" s="190"/>
      <c r="AN204" s="190"/>
      <c r="AO204" s="190"/>
      <c r="AP204" s="190"/>
      <c r="AQ204" s="190"/>
      <c r="AR204" s="190"/>
      <c r="AS204" s="190"/>
      <c r="AT204" s="190"/>
      <c r="AU204" s="190"/>
      <c r="AV204" s="190"/>
      <c r="AW204" s="190"/>
      <c r="AX204" s="190"/>
      <c r="AY204" s="190"/>
      <c r="AZ204" s="190"/>
      <c r="BA204" s="190"/>
      <c r="BB204" s="190"/>
      <c r="BC204" s="190"/>
      <c r="BD204" s="190"/>
      <c r="BE204" s="190"/>
      <c r="BF204" s="190"/>
      <c r="BG204" s="190"/>
      <c r="BH204" s="190"/>
      <c r="BI204" s="190"/>
      <c r="BJ204" s="190"/>
      <c r="BK204" s="190"/>
      <c r="BL204" s="190"/>
      <c r="BM204" s="190"/>
      <c r="BN204" s="190"/>
      <c r="BO204" s="190"/>
    </row>
    <row r="205" spans="12:67" s="174" customFormat="1" x14ac:dyDescent="0.25">
      <c r="L205" s="173"/>
      <c r="M205" s="169"/>
      <c r="N205" s="170"/>
      <c r="O205" s="170"/>
      <c r="P205" s="170"/>
      <c r="Q205" s="198"/>
      <c r="R205" s="170"/>
      <c r="S205" s="170"/>
      <c r="T205" s="170"/>
      <c r="U205" s="170"/>
      <c r="X205" s="190"/>
      <c r="Y205" s="170"/>
      <c r="Z205" s="170"/>
      <c r="AA205" s="170"/>
      <c r="AB205" s="170"/>
      <c r="AC205" s="170"/>
      <c r="AD205" s="170"/>
      <c r="AE205" s="170"/>
      <c r="AF205" s="170"/>
      <c r="AG205" s="190"/>
      <c r="AH205" s="190"/>
      <c r="AI205" s="190"/>
      <c r="AJ205" s="190"/>
      <c r="AK205" s="190"/>
      <c r="AL205" s="190"/>
      <c r="AM205" s="190"/>
      <c r="AN205" s="190"/>
      <c r="AO205" s="190"/>
      <c r="AP205" s="190"/>
      <c r="AQ205" s="190"/>
      <c r="AR205" s="190"/>
      <c r="AS205" s="190"/>
      <c r="AT205" s="190"/>
      <c r="AU205" s="190"/>
      <c r="AV205" s="190"/>
      <c r="AW205" s="190"/>
      <c r="AX205" s="190"/>
      <c r="AY205" s="190"/>
      <c r="AZ205" s="190"/>
      <c r="BA205" s="190"/>
      <c r="BB205" s="190"/>
      <c r="BC205" s="190"/>
      <c r="BD205" s="190"/>
      <c r="BE205" s="190"/>
      <c r="BF205" s="190"/>
      <c r="BG205" s="190"/>
      <c r="BH205" s="190"/>
      <c r="BI205" s="190"/>
      <c r="BJ205" s="190"/>
      <c r="BK205" s="190"/>
      <c r="BL205" s="190"/>
      <c r="BM205" s="190"/>
      <c r="BN205" s="190"/>
      <c r="BO205" s="190"/>
    </row>
    <row r="206" spans="12:67" s="174" customFormat="1" x14ac:dyDescent="0.25">
      <c r="L206" s="173"/>
      <c r="M206" s="169"/>
      <c r="N206" s="170"/>
      <c r="O206" s="170"/>
      <c r="P206" s="170"/>
      <c r="Q206" s="198"/>
      <c r="R206" s="170"/>
      <c r="S206" s="170"/>
      <c r="T206" s="170"/>
      <c r="U206" s="170"/>
      <c r="X206" s="190"/>
      <c r="Y206" s="170"/>
      <c r="Z206" s="170"/>
      <c r="AA206" s="170"/>
      <c r="AB206" s="170"/>
      <c r="AC206" s="170"/>
      <c r="AD206" s="170"/>
      <c r="AE206" s="170"/>
      <c r="AF206" s="170"/>
      <c r="AG206" s="190"/>
      <c r="AH206" s="190"/>
      <c r="AI206" s="190"/>
      <c r="AJ206" s="190"/>
      <c r="AK206" s="190"/>
      <c r="AL206" s="190"/>
      <c r="AM206" s="190"/>
      <c r="AN206" s="190"/>
      <c r="AO206" s="190"/>
      <c r="AP206" s="190"/>
      <c r="AQ206" s="190"/>
      <c r="AR206" s="190"/>
      <c r="AS206" s="190"/>
      <c r="AT206" s="190"/>
      <c r="AU206" s="190"/>
      <c r="AV206" s="190"/>
      <c r="AW206" s="190"/>
      <c r="AX206" s="190"/>
      <c r="AY206" s="190"/>
      <c r="AZ206" s="190"/>
      <c r="BA206" s="190"/>
      <c r="BB206" s="190"/>
      <c r="BC206" s="190"/>
      <c r="BD206" s="190"/>
      <c r="BE206" s="190"/>
      <c r="BF206" s="190"/>
      <c r="BG206" s="190"/>
      <c r="BH206" s="190"/>
      <c r="BI206" s="190"/>
      <c r="BJ206" s="190"/>
      <c r="BK206" s="190"/>
      <c r="BL206" s="190"/>
      <c r="BM206" s="190"/>
      <c r="BN206" s="190"/>
      <c r="BO206" s="190"/>
    </row>
    <row r="207" spans="12:67" s="174" customFormat="1" x14ac:dyDescent="0.25">
      <c r="L207" s="173"/>
      <c r="M207" s="169"/>
      <c r="N207" s="170"/>
      <c r="O207" s="170"/>
      <c r="P207" s="170"/>
      <c r="Q207" s="198"/>
      <c r="R207" s="170"/>
      <c r="S207" s="170"/>
      <c r="T207" s="170"/>
      <c r="U207" s="170"/>
      <c r="X207" s="190"/>
      <c r="Y207" s="170"/>
      <c r="Z207" s="170"/>
      <c r="AA207" s="170"/>
      <c r="AB207" s="170"/>
      <c r="AC207" s="170"/>
      <c r="AD207" s="170"/>
      <c r="AE207" s="170"/>
      <c r="AF207" s="170"/>
      <c r="AG207" s="190"/>
      <c r="AH207" s="190"/>
      <c r="AI207" s="190"/>
      <c r="AJ207" s="190"/>
      <c r="AK207" s="190"/>
      <c r="AL207" s="190"/>
      <c r="AM207" s="190"/>
      <c r="AN207" s="190"/>
      <c r="AO207" s="190"/>
      <c r="AP207" s="190"/>
      <c r="AQ207" s="190"/>
      <c r="AR207" s="190"/>
      <c r="AS207" s="190"/>
      <c r="AT207" s="190"/>
      <c r="AU207" s="190"/>
      <c r="AV207" s="190"/>
      <c r="AW207" s="190"/>
      <c r="AX207" s="190"/>
      <c r="AY207" s="190"/>
      <c r="AZ207" s="190"/>
      <c r="BA207" s="190"/>
      <c r="BB207" s="190"/>
      <c r="BC207" s="190"/>
      <c r="BD207" s="190"/>
      <c r="BE207" s="190"/>
      <c r="BF207" s="190"/>
      <c r="BG207" s="190"/>
      <c r="BH207" s="190"/>
      <c r="BI207" s="190"/>
      <c r="BJ207" s="190"/>
      <c r="BK207" s="190"/>
      <c r="BL207" s="190"/>
      <c r="BM207" s="190"/>
      <c r="BN207" s="190"/>
      <c r="BO207" s="190"/>
    </row>
    <row r="208" spans="12:67" s="174" customFormat="1" x14ac:dyDescent="0.25">
      <c r="L208" s="173"/>
      <c r="M208" s="169"/>
      <c r="N208" s="170"/>
      <c r="O208" s="170"/>
      <c r="P208" s="170"/>
      <c r="Q208" s="198"/>
      <c r="R208" s="170"/>
      <c r="S208" s="170"/>
      <c r="T208" s="170"/>
      <c r="U208" s="170"/>
      <c r="X208" s="190"/>
      <c r="Y208" s="170"/>
      <c r="Z208" s="170"/>
      <c r="AA208" s="170"/>
      <c r="AB208" s="170"/>
      <c r="AC208" s="170"/>
      <c r="AD208" s="170"/>
      <c r="AE208" s="170"/>
      <c r="AF208" s="170"/>
      <c r="AG208" s="190"/>
      <c r="AH208" s="190"/>
      <c r="AI208" s="190"/>
      <c r="AJ208" s="190"/>
      <c r="AK208" s="190"/>
      <c r="AL208" s="190"/>
      <c r="AM208" s="190"/>
      <c r="AN208" s="190"/>
      <c r="AO208" s="190"/>
      <c r="AP208" s="190"/>
      <c r="AQ208" s="190"/>
      <c r="AR208" s="190"/>
      <c r="AS208" s="190"/>
      <c r="AT208" s="190"/>
      <c r="AU208" s="190"/>
      <c r="AV208" s="190"/>
      <c r="AW208" s="190"/>
      <c r="AX208" s="190"/>
      <c r="AY208" s="190"/>
      <c r="AZ208" s="190"/>
      <c r="BA208" s="190"/>
      <c r="BB208" s="190"/>
      <c r="BC208" s="190"/>
      <c r="BD208" s="190"/>
      <c r="BE208" s="190"/>
      <c r="BF208" s="190"/>
      <c r="BG208" s="190"/>
      <c r="BH208" s="190"/>
      <c r="BI208" s="190"/>
      <c r="BJ208" s="190"/>
      <c r="BK208" s="190"/>
      <c r="BL208" s="190"/>
      <c r="BM208" s="190"/>
      <c r="BN208" s="190"/>
      <c r="BO208" s="190"/>
    </row>
    <row r="209" spans="12:67" s="174" customFormat="1" x14ac:dyDescent="0.25">
      <c r="L209" s="173"/>
      <c r="M209" s="169"/>
      <c r="N209" s="170"/>
      <c r="O209" s="170"/>
      <c r="P209" s="170"/>
      <c r="Q209" s="198"/>
      <c r="R209" s="170"/>
      <c r="S209" s="170"/>
      <c r="T209" s="170"/>
      <c r="U209" s="170"/>
      <c r="X209" s="190"/>
      <c r="Y209" s="170"/>
      <c r="Z209" s="170"/>
      <c r="AA209" s="170"/>
      <c r="AB209" s="170"/>
      <c r="AC209" s="170"/>
      <c r="AD209" s="170"/>
      <c r="AE209" s="170"/>
      <c r="AF209" s="170"/>
      <c r="AG209" s="190"/>
      <c r="AH209" s="190"/>
      <c r="AI209" s="190"/>
      <c r="AJ209" s="190"/>
      <c r="AK209" s="190"/>
      <c r="AL209" s="190"/>
      <c r="AM209" s="190"/>
      <c r="AN209" s="190"/>
      <c r="AO209" s="190"/>
      <c r="AP209" s="190"/>
      <c r="AQ209" s="190"/>
      <c r="AR209" s="190"/>
      <c r="AS209" s="190"/>
      <c r="AT209" s="190"/>
      <c r="AU209" s="190"/>
      <c r="AV209" s="190"/>
      <c r="AW209" s="190"/>
      <c r="AX209" s="190"/>
      <c r="AY209" s="190"/>
      <c r="AZ209" s="190"/>
      <c r="BA209" s="190"/>
      <c r="BB209" s="190"/>
      <c r="BC209" s="190"/>
      <c r="BD209" s="190"/>
      <c r="BE209" s="190"/>
      <c r="BF209" s="190"/>
      <c r="BG209" s="190"/>
      <c r="BH209" s="190"/>
      <c r="BI209" s="190"/>
      <c r="BJ209" s="190"/>
      <c r="BK209" s="190"/>
      <c r="BL209" s="190"/>
      <c r="BM209" s="190"/>
      <c r="BN209" s="190"/>
      <c r="BO209" s="190"/>
    </row>
    <row r="210" spans="12:67" s="174" customFormat="1" x14ac:dyDescent="0.25">
      <c r="L210" s="173"/>
      <c r="M210" s="169"/>
      <c r="N210" s="170"/>
      <c r="O210" s="170"/>
      <c r="P210" s="170"/>
      <c r="Q210" s="198"/>
      <c r="R210" s="170"/>
      <c r="S210" s="170"/>
      <c r="T210" s="170"/>
      <c r="U210" s="170"/>
      <c r="X210" s="190"/>
      <c r="Y210" s="170"/>
      <c r="Z210" s="170"/>
      <c r="AA210" s="170"/>
      <c r="AB210" s="170"/>
      <c r="AC210" s="170"/>
      <c r="AD210" s="170"/>
      <c r="AE210" s="170"/>
      <c r="AF210" s="170"/>
      <c r="AG210" s="190"/>
      <c r="AH210" s="190"/>
      <c r="AI210" s="190"/>
      <c r="AJ210" s="190"/>
      <c r="AK210" s="190"/>
      <c r="AL210" s="190"/>
      <c r="AM210" s="190"/>
      <c r="AN210" s="190"/>
      <c r="AO210" s="190"/>
      <c r="AP210" s="190"/>
      <c r="AQ210" s="190"/>
      <c r="AR210" s="190"/>
      <c r="AS210" s="190"/>
      <c r="AT210" s="190"/>
      <c r="AU210" s="190"/>
      <c r="AV210" s="190"/>
      <c r="AW210" s="190"/>
      <c r="AX210" s="190"/>
      <c r="AY210" s="190"/>
      <c r="AZ210" s="190"/>
      <c r="BA210" s="190"/>
      <c r="BB210" s="190"/>
      <c r="BC210" s="190"/>
      <c r="BD210" s="190"/>
      <c r="BE210" s="190"/>
      <c r="BF210" s="190"/>
      <c r="BG210" s="190"/>
      <c r="BH210" s="190"/>
      <c r="BI210" s="190"/>
      <c r="BJ210" s="190"/>
      <c r="BK210" s="190"/>
      <c r="BL210" s="190"/>
      <c r="BM210" s="190"/>
      <c r="BN210" s="190"/>
      <c r="BO210" s="190"/>
    </row>
    <row r="211" spans="12:67" s="174" customFormat="1" x14ac:dyDescent="0.25">
      <c r="L211" s="173"/>
      <c r="M211" s="169"/>
      <c r="N211" s="170"/>
      <c r="O211" s="170"/>
      <c r="P211" s="170"/>
      <c r="Q211" s="198"/>
      <c r="R211" s="170"/>
      <c r="S211" s="170"/>
      <c r="T211" s="170"/>
      <c r="U211" s="170"/>
      <c r="X211" s="190"/>
      <c r="Y211" s="170"/>
      <c r="Z211" s="170"/>
      <c r="AA211" s="170"/>
      <c r="AB211" s="170"/>
      <c r="AC211" s="170"/>
      <c r="AD211" s="170"/>
      <c r="AE211" s="170"/>
      <c r="AF211" s="170"/>
      <c r="AG211" s="190"/>
      <c r="AH211" s="190"/>
      <c r="AI211" s="190"/>
      <c r="AJ211" s="190"/>
      <c r="AK211" s="190"/>
      <c r="AL211" s="190"/>
      <c r="AM211" s="190"/>
      <c r="AN211" s="190"/>
      <c r="AO211" s="190"/>
      <c r="AP211" s="190"/>
      <c r="AQ211" s="190"/>
      <c r="AR211" s="190"/>
      <c r="AS211" s="190"/>
      <c r="AT211" s="190"/>
      <c r="AU211" s="190"/>
      <c r="AV211" s="190"/>
      <c r="AW211" s="190"/>
      <c r="AX211" s="190"/>
      <c r="AY211" s="190"/>
      <c r="AZ211" s="190"/>
      <c r="BA211" s="190"/>
      <c r="BB211" s="190"/>
      <c r="BC211" s="190"/>
      <c r="BD211" s="190"/>
      <c r="BE211" s="190"/>
      <c r="BF211" s="190"/>
      <c r="BG211" s="190"/>
      <c r="BH211" s="190"/>
      <c r="BI211" s="190"/>
      <c r="BJ211" s="190"/>
      <c r="BK211" s="190"/>
      <c r="BL211" s="190"/>
      <c r="BM211" s="190"/>
      <c r="BN211" s="190"/>
      <c r="BO211" s="190"/>
    </row>
    <row r="212" spans="12:67" s="174" customFormat="1" x14ac:dyDescent="0.25">
      <c r="L212" s="173"/>
      <c r="M212" s="169"/>
      <c r="N212" s="170"/>
      <c r="O212" s="170"/>
      <c r="P212" s="170"/>
      <c r="Q212" s="198"/>
      <c r="R212" s="170"/>
      <c r="S212" s="170"/>
      <c r="T212" s="170"/>
      <c r="U212" s="170"/>
      <c r="X212" s="190"/>
      <c r="Y212" s="170"/>
      <c r="Z212" s="170"/>
      <c r="AA212" s="170"/>
      <c r="AB212" s="170"/>
      <c r="AC212" s="170"/>
      <c r="AD212" s="170"/>
      <c r="AE212" s="170"/>
      <c r="AF212" s="170"/>
      <c r="AG212" s="190"/>
      <c r="AH212" s="190"/>
      <c r="AI212" s="190"/>
      <c r="AJ212" s="190"/>
      <c r="AK212" s="190"/>
      <c r="AL212" s="190"/>
      <c r="AM212" s="190"/>
      <c r="AN212" s="190"/>
      <c r="AO212" s="190"/>
      <c r="AP212" s="190"/>
      <c r="AQ212" s="190"/>
      <c r="AR212" s="190"/>
      <c r="AS212" s="190"/>
      <c r="AT212" s="190"/>
      <c r="AU212" s="190"/>
      <c r="AV212" s="190"/>
      <c r="AW212" s="190"/>
      <c r="AX212" s="190"/>
      <c r="AY212" s="190"/>
      <c r="AZ212" s="190"/>
      <c r="BA212" s="190"/>
      <c r="BB212" s="190"/>
      <c r="BC212" s="190"/>
      <c r="BD212" s="190"/>
      <c r="BE212" s="190"/>
      <c r="BF212" s="190"/>
      <c r="BG212" s="190"/>
      <c r="BH212" s="190"/>
      <c r="BI212" s="190"/>
      <c r="BJ212" s="190"/>
      <c r="BK212" s="190"/>
      <c r="BL212" s="190"/>
      <c r="BM212" s="190"/>
      <c r="BN212" s="190"/>
      <c r="BO212" s="190"/>
    </row>
    <row r="213" spans="12:67" s="174" customFormat="1" x14ac:dyDescent="0.25">
      <c r="L213" s="173"/>
      <c r="M213" s="169"/>
      <c r="N213" s="170"/>
      <c r="O213" s="170"/>
      <c r="P213" s="170"/>
      <c r="Q213" s="198"/>
      <c r="R213" s="170"/>
      <c r="S213" s="170"/>
      <c r="T213" s="170"/>
      <c r="U213" s="170"/>
      <c r="X213" s="190"/>
      <c r="Y213" s="170"/>
      <c r="Z213" s="170"/>
      <c r="AA213" s="170"/>
      <c r="AB213" s="170"/>
      <c r="AC213" s="170"/>
      <c r="AD213" s="170"/>
      <c r="AE213" s="170"/>
      <c r="AF213" s="170"/>
      <c r="AG213" s="190"/>
      <c r="AH213" s="190"/>
      <c r="AI213" s="190"/>
      <c r="AJ213" s="190"/>
      <c r="AK213" s="190"/>
      <c r="AL213" s="190"/>
      <c r="AM213" s="190"/>
      <c r="AN213" s="190"/>
      <c r="AO213" s="190"/>
      <c r="AP213" s="190"/>
      <c r="AQ213" s="190"/>
      <c r="AR213" s="190"/>
      <c r="AS213" s="190"/>
      <c r="AT213" s="190"/>
      <c r="AU213" s="190"/>
      <c r="AV213" s="190"/>
      <c r="AW213" s="190"/>
      <c r="AX213" s="190"/>
      <c r="AY213" s="190"/>
      <c r="AZ213" s="190"/>
      <c r="BA213" s="190"/>
      <c r="BB213" s="190"/>
      <c r="BC213" s="190"/>
      <c r="BD213" s="190"/>
      <c r="BE213" s="190"/>
      <c r="BF213" s="190"/>
      <c r="BG213" s="190"/>
      <c r="BH213" s="190"/>
      <c r="BI213" s="190"/>
      <c r="BJ213" s="190"/>
      <c r="BK213" s="190"/>
      <c r="BL213" s="190"/>
      <c r="BM213" s="190"/>
      <c r="BN213" s="190"/>
      <c r="BO213" s="190"/>
    </row>
    <row r="214" spans="12:67" s="174" customFormat="1" x14ac:dyDescent="0.25">
      <c r="L214" s="173"/>
      <c r="M214" s="169"/>
      <c r="N214" s="170"/>
      <c r="O214" s="170"/>
      <c r="P214" s="170"/>
      <c r="Q214" s="198"/>
      <c r="R214" s="170"/>
      <c r="S214" s="170"/>
      <c r="T214" s="170"/>
      <c r="U214" s="170"/>
      <c r="X214" s="190"/>
      <c r="Y214" s="170"/>
      <c r="Z214" s="170"/>
      <c r="AA214" s="170"/>
      <c r="AB214" s="170"/>
      <c r="AC214" s="170"/>
      <c r="AD214" s="170"/>
      <c r="AE214" s="170"/>
      <c r="AF214" s="170"/>
      <c r="AG214" s="190"/>
      <c r="AH214" s="190"/>
      <c r="AI214" s="190"/>
      <c r="AJ214" s="190"/>
      <c r="AK214" s="190"/>
      <c r="AL214" s="190"/>
      <c r="AM214" s="190"/>
      <c r="AN214" s="190"/>
      <c r="AO214" s="190"/>
      <c r="AP214" s="190"/>
      <c r="AQ214" s="190"/>
      <c r="AR214" s="190"/>
      <c r="AS214" s="190"/>
      <c r="AT214" s="190"/>
      <c r="AU214" s="190"/>
      <c r="AV214" s="190"/>
      <c r="AW214" s="190"/>
      <c r="AX214" s="190"/>
      <c r="AY214" s="190"/>
      <c r="AZ214" s="190"/>
      <c r="BA214" s="190"/>
      <c r="BB214" s="190"/>
      <c r="BC214" s="190"/>
      <c r="BD214" s="190"/>
      <c r="BE214" s="190"/>
      <c r="BF214" s="190"/>
      <c r="BG214" s="190"/>
      <c r="BH214" s="190"/>
      <c r="BI214" s="190"/>
      <c r="BJ214" s="190"/>
      <c r="BK214" s="190"/>
      <c r="BL214" s="190"/>
      <c r="BM214" s="190"/>
      <c r="BN214" s="190"/>
      <c r="BO214" s="190"/>
    </row>
    <row r="215" spans="12:67" s="174" customFormat="1" x14ac:dyDescent="0.25">
      <c r="L215" s="173"/>
      <c r="M215" s="169"/>
      <c r="N215" s="170"/>
      <c r="O215" s="170"/>
      <c r="P215" s="170"/>
      <c r="Q215" s="198"/>
      <c r="R215" s="170"/>
      <c r="S215" s="170"/>
      <c r="T215" s="170"/>
      <c r="U215" s="170"/>
      <c r="X215" s="190"/>
      <c r="Y215" s="170"/>
      <c r="Z215" s="170"/>
      <c r="AA215" s="170"/>
      <c r="AB215" s="170"/>
      <c r="AC215" s="170"/>
      <c r="AD215" s="170"/>
      <c r="AE215" s="170"/>
      <c r="AF215" s="170"/>
      <c r="AG215" s="190"/>
      <c r="AH215" s="190"/>
      <c r="AI215" s="190"/>
      <c r="AJ215" s="190"/>
      <c r="AK215" s="190"/>
      <c r="AL215" s="190"/>
      <c r="AM215" s="190"/>
      <c r="AN215" s="190"/>
      <c r="AO215" s="190"/>
      <c r="AP215" s="190"/>
      <c r="AQ215" s="190"/>
      <c r="AR215" s="190"/>
      <c r="AS215" s="190"/>
      <c r="AT215" s="190"/>
      <c r="AU215" s="190"/>
      <c r="AV215" s="190"/>
      <c r="AW215" s="190"/>
      <c r="AX215" s="190"/>
      <c r="AY215" s="190"/>
      <c r="AZ215" s="190"/>
      <c r="BA215" s="190"/>
      <c r="BB215" s="190"/>
      <c r="BC215" s="190"/>
      <c r="BD215" s="190"/>
      <c r="BE215" s="190"/>
      <c r="BF215" s="190"/>
      <c r="BG215" s="190"/>
      <c r="BH215" s="190"/>
      <c r="BI215" s="190"/>
      <c r="BJ215" s="190"/>
      <c r="BK215" s="190"/>
      <c r="BL215" s="190"/>
      <c r="BM215" s="190"/>
      <c r="BN215" s="190"/>
      <c r="BO215" s="190"/>
    </row>
    <row r="216" spans="12:67" s="174" customFormat="1" x14ac:dyDescent="0.25">
      <c r="L216" s="173"/>
      <c r="M216" s="169"/>
      <c r="N216" s="170"/>
      <c r="O216" s="170"/>
      <c r="P216" s="170"/>
      <c r="Q216" s="198"/>
      <c r="R216" s="170"/>
      <c r="S216" s="170"/>
      <c r="T216" s="170"/>
      <c r="U216" s="170"/>
      <c r="X216" s="190"/>
      <c r="Y216" s="170"/>
      <c r="Z216" s="170"/>
      <c r="AA216" s="170"/>
      <c r="AB216" s="170"/>
      <c r="AC216" s="170"/>
      <c r="AD216" s="170"/>
      <c r="AE216" s="170"/>
      <c r="AF216" s="170"/>
      <c r="AG216" s="190"/>
      <c r="AH216" s="190"/>
      <c r="AI216" s="190"/>
      <c r="AJ216" s="190"/>
      <c r="AK216" s="190"/>
      <c r="AL216" s="190"/>
      <c r="AM216" s="190"/>
      <c r="AN216" s="190"/>
      <c r="AO216" s="190"/>
      <c r="AP216" s="190"/>
      <c r="AQ216" s="190"/>
      <c r="AR216" s="190"/>
      <c r="AS216" s="190"/>
      <c r="AT216" s="190"/>
      <c r="AU216" s="190"/>
      <c r="AV216" s="190"/>
      <c r="AW216" s="190"/>
      <c r="AX216" s="190"/>
      <c r="AY216" s="190"/>
      <c r="AZ216" s="190"/>
      <c r="BA216" s="190"/>
      <c r="BB216" s="190"/>
      <c r="BC216" s="190"/>
      <c r="BD216" s="190"/>
      <c r="BE216" s="190"/>
      <c r="BF216" s="190"/>
      <c r="BG216" s="190"/>
      <c r="BH216" s="190"/>
      <c r="BI216" s="190"/>
      <c r="BJ216" s="190"/>
      <c r="BK216" s="190"/>
      <c r="BL216" s="190"/>
      <c r="BM216" s="190"/>
      <c r="BN216" s="190"/>
      <c r="BO216" s="190"/>
    </row>
    <row r="217" spans="12:67" s="174" customFormat="1" x14ac:dyDescent="0.25">
      <c r="L217" s="173"/>
      <c r="M217" s="169"/>
      <c r="N217" s="170"/>
      <c r="O217" s="170"/>
      <c r="P217" s="170"/>
      <c r="Q217" s="198"/>
      <c r="R217" s="170"/>
      <c r="S217" s="170"/>
      <c r="T217" s="170"/>
      <c r="U217" s="170"/>
      <c r="X217" s="190"/>
      <c r="Y217" s="170"/>
      <c r="Z217" s="170"/>
      <c r="AA217" s="170"/>
      <c r="AB217" s="170"/>
      <c r="AC217" s="170"/>
      <c r="AD217" s="170"/>
      <c r="AE217" s="170"/>
      <c r="AF217" s="170"/>
      <c r="AG217" s="190"/>
      <c r="AH217" s="190"/>
      <c r="AI217" s="190"/>
      <c r="AJ217" s="190"/>
      <c r="AK217" s="190"/>
      <c r="AL217" s="190"/>
      <c r="AM217" s="190"/>
      <c r="AN217" s="190"/>
      <c r="AO217" s="190"/>
      <c r="AP217" s="190"/>
      <c r="AQ217" s="190"/>
      <c r="AR217" s="190"/>
      <c r="AS217" s="190"/>
      <c r="AT217" s="190"/>
      <c r="AU217" s="190"/>
      <c r="AV217" s="190"/>
      <c r="AW217" s="190"/>
      <c r="AX217" s="190"/>
      <c r="AY217" s="190"/>
      <c r="AZ217" s="190"/>
      <c r="BA217" s="190"/>
      <c r="BB217" s="190"/>
      <c r="BC217" s="190"/>
      <c r="BD217" s="190"/>
      <c r="BE217" s="190"/>
      <c r="BF217" s="190"/>
      <c r="BG217" s="190"/>
      <c r="BH217" s="190"/>
      <c r="BI217" s="190"/>
      <c r="BJ217" s="190"/>
      <c r="BK217" s="190"/>
      <c r="BL217" s="190"/>
      <c r="BM217" s="190"/>
      <c r="BN217" s="190"/>
      <c r="BO217" s="190"/>
    </row>
    <row r="218" spans="12:67" s="174" customFormat="1" x14ac:dyDescent="0.25">
      <c r="L218" s="173"/>
      <c r="M218" s="169"/>
      <c r="N218" s="170"/>
      <c r="O218" s="170"/>
      <c r="P218" s="170"/>
      <c r="Q218" s="198"/>
      <c r="R218" s="170"/>
      <c r="S218" s="170"/>
      <c r="T218" s="170"/>
      <c r="U218" s="170"/>
      <c r="X218" s="190"/>
      <c r="Y218" s="170"/>
      <c r="Z218" s="170"/>
      <c r="AA218" s="170"/>
      <c r="AB218" s="170"/>
      <c r="AC218" s="170"/>
      <c r="AD218" s="170"/>
      <c r="AE218" s="170"/>
      <c r="AF218" s="17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190"/>
      <c r="BI218" s="190"/>
      <c r="BJ218" s="190"/>
      <c r="BK218" s="190"/>
      <c r="BL218" s="190"/>
      <c r="BM218" s="190"/>
      <c r="BN218" s="190"/>
      <c r="BO218" s="190"/>
    </row>
    <row r="219" spans="12:67" s="174" customFormat="1" x14ac:dyDescent="0.25">
      <c r="L219" s="173"/>
      <c r="M219" s="169"/>
      <c r="N219" s="170"/>
      <c r="O219" s="170"/>
      <c r="P219" s="170"/>
      <c r="Q219" s="198"/>
      <c r="R219" s="170"/>
      <c r="S219" s="170"/>
      <c r="T219" s="170"/>
      <c r="U219" s="170"/>
      <c r="X219" s="190"/>
      <c r="Y219" s="170"/>
      <c r="Z219" s="170"/>
      <c r="AA219" s="170"/>
      <c r="AB219" s="170"/>
      <c r="AC219" s="170"/>
      <c r="AD219" s="170"/>
      <c r="AE219" s="170"/>
      <c r="AF219" s="170"/>
      <c r="AG219" s="190"/>
      <c r="AH219" s="190"/>
      <c r="AI219" s="190"/>
      <c r="AJ219" s="190"/>
      <c r="AK219" s="190"/>
      <c r="AL219" s="190"/>
      <c r="AM219" s="190"/>
      <c r="AN219" s="190"/>
      <c r="AO219" s="190"/>
      <c r="AP219" s="190"/>
      <c r="AQ219" s="190"/>
      <c r="AR219" s="190"/>
      <c r="AS219" s="190"/>
      <c r="AT219" s="190"/>
      <c r="AU219" s="190"/>
      <c r="AV219" s="190"/>
      <c r="AW219" s="190"/>
      <c r="AX219" s="190"/>
      <c r="AY219" s="190"/>
      <c r="AZ219" s="190"/>
      <c r="BA219" s="190"/>
      <c r="BB219" s="190"/>
      <c r="BC219" s="190"/>
      <c r="BD219" s="190"/>
      <c r="BE219" s="190"/>
      <c r="BF219" s="190"/>
      <c r="BG219" s="190"/>
      <c r="BH219" s="190"/>
      <c r="BI219" s="190"/>
      <c r="BJ219" s="190"/>
      <c r="BK219" s="190"/>
      <c r="BL219" s="190"/>
      <c r="BM219" s="190"/>
      <c r="BN219" s="190"/>
      <c r="BO219" s="190"/>
    </row>
    <row r="220" spans="12:67" s="174" customFormat="1" x14ac:dyDescent="0.25">
      <c r="L220" s="173"/>
      <c r="M220" s="169"/>
      <c r="N220" s="170"/>
      <c r="O220" s="170"/>
      <c r="P220" s="170"/>
      <c r="Q220" s="198"/>
      <c r="R220" s="170"/>
      <c r="S220" s="170"/>
      <c r="T220" s="170"/>
      <c r="U220" s="170"/>
      <c r="X220" s="190"/>
      <c r="Y220" s="170"/>
      <c r="Z220" s="170"/>
      <c r="AA220" s="170"/>
      <c r="AB220" s="170"/>
      <c r="AC220" s="170"/>
      <c r="AD220" s="170"/>
      <c r="AE220" s="170"/>
      <c r="AF220" s="17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90"/>
      <c r="BG220" s="190"/>
      <c r="BH220" s="190"/>
      <c r="BI220" s="190"/>
      <c r="BJ220" s="190"/>
      <c r="BK220" s="190"/>
      <c r="BL220" s="190"/>
      <c r="BM220" s="190"/>
      <c r="BN220" s="190"/>
      <c r="BO220" s="190"/>
    </row>
    <row r="221" spans="12:67" s="174" customFormat="1" x14ac:dyDescent="0.25">
      <c r="L221" s="173"/>
      <c r="M221" s="169"/>
      <c r="N221" s="170"/>
      <c r="O221" s="170"/>
      <c r="P221" s="170"/>
      <c r="Q221" s="198"/>
      <c r="R221" s="170"/>
      <c r="S221" s="170"/>
      <c r="T221" s="170"/>
      <c r="U221" s="170"/>
      <c r="X221" s="190"/>
      <c r="Y221" s="170"/>
      <c r="Z221" s="170"/>
      <c r="AA221" s="170"/>
      <c r="AB221" s="170"/>
      <c r="AC221" s="170"/>
      <c r="AD221" s="170"/>
      <c r="AE221" s="170"/>
      <c r="AF221" s="170"/>
      <c r="AG221" s="190"/>
      <c r="AH221" s="190"/>
      <c r="AI221" s="190"/>
      <c r="AJ221" s="190"/>
      <c r="AK221" s="190"/>
      <c r="AL221" s="190"/>
      <c r="AM221" s="190"/>
      <c r="AN221" s="190"/>
      <c r="AO221" s="190"/>
      <c r="AP221" s="190"/>
      <c r="AQ221" s="190"/>
      <c r="AR221" s="190"/>
      <c r="AS221" s="190"/>
      <c r="AT221" s="190"/>
      <c r="AU221" s="190"/>
      <c r="AV221" s="190"/>
      <c r="AW221" s="190"/>
      <c r="AX221" s="190"/>
      <c r="AY221" s="190"/>
      <c r="AZ221" s="190"/>
      <c r="BA221" s="190"/>
      <c r="BB221" s="190"/>
      <c r="BC221" s="190"/>
      <c r="BD221" s="190"/>
      <c r="BE221" s="190"/>
      <c r="BF221" s="190"/>
      <c r="BG221" s="190"/>
      <c r="BH221" s="190"/>
      <c r="BI221" s="190"/>
      <c r="BJ221" s="190"/>
      <c r="BK221" s="190"/>
      <c r="BL221" s="190"/>
      <c r="BM221" s="190"/>
      <c r="BN221" s="190"/>
      <c r="BO221" s="190"/>
    </row>
    <row r="222" spans="12:67" s="174" customFormat="1" x14ac:dyDescent="0.25">
      <c r="L222" s="173"/>
      <c r="M222" s="169"/>
      <c r="N222" s="170"/>
      <c r="O222" s="170"/>
      <c r="P222" s="170"/>
      <c r="Q222" s="198"/>
      <c r="R222" s="170"/>
      <c r="S222" s="170"/>
      <c r="T222" s="170"/>
      <c r="U222" s="170"/>
      <c r="X222" s="190"/>
      <c r="Y222" s="170"/>
      <c r="Z222" s="170"/>
      <c r="AA222" s="170"/>
      <c r="AB222" s="170"/>
      <c r="AC222" s="170"/>
      <c r="AD222" s="170"/>
      <c r="AE222" s="170"/>
      <c r="AF222" s="170"/>
      <c r="AG222" s="190"/>
      <c r="AH222" s="190"/>
      <c r="AI222" s="190"/>
      <c r="AJ222" s="190"/>
      <c r="AK222" s="190"/>
      <c r="AL222" s="190"/>
      <c r="AM222" s="190"/>
      <c r="AN222" s="190"/>
      <c r="AO222" s="190"/>
      <c r="AP222" s="190"/>
      <c r="AQ222" s="190"/>
      <c r="AR222" s="190"/>
      <c r="AS222" s="190"/>
      <c r="AT222" s="190"/>
      <c r="AU222" s="190"/>
      <c r="AV222" s="190"/>
      <c r="AW222" s="190"/>
      <c r="AX222" s="190"/>
      <c r="AY222" s="190"/>
      <c r="AZ222" s="190"/>
      <c r="BA222" s="190"/>
      <c r="BB222" s="190"/>
      <c r="BC222" s="190"/>
      <c r="BD222" s="190"/>
      <c r="BE222" s="190"/>
      <c r="BF222" s="190"/>
      <c r="BG222" s="190"/>
      <c r="BH222" s="190"/>
      <c r="BI222" s="190"/>
      <c r="BJ222" s="190"/>
      <c r="BK222" s="190"/>
      <c r="BL222" s="190"/>
      <c r="BM222" s="190"/>
      <c r="BN222" s="190"/>
      <c r="BO222" s="190"/>
    </row>
    <row r="223" spans="12:67" s="174" customFormat="1" x14ac:dyDescent="0.25">
      <c r="L223" s="173"/>
      <c r="M223" s="169"/>
      <c r="N223" s="170"/>
      <c r="O223" s="170"/>
      <c r="P223" s="170"/>
      <c r="Q223" s="198"/>
      <c r="R223" s="170"/>
      <c r="S223" s="170"/>
      <c r="T223" s="170"/>
      <c r="U223" s="170"/>
      <c r="X223" s="190"/>
      <c r="Y223" s="170"/>
      <c r="Z223" s="170"/>
      <c r="AA223" s="170"/>
      <c r="AB223" s="170"/>
      <c r="AC223" s="170"/>
      <c r="AD223" s="170"/>
      <c r="AE223" s="170"/>
      <c r="AF223" s="170"/>
      <c r="AG223" s="190"/>
      <c r="AH223" s="190"/>
      <c r="AI223" s="190"/>
      <c r="AJ223" s="190"/>
      <c r="AK223" s="190"/>
      <c r="AL223" s="190"/>
      <c r="AM223" s="190"/>
      <c r="AN223" s="190"/>
      <c r="AO223" s="190"/>
      <c r="AP223" s="190"/>
      <c r="AQ223" s="190"/>
      <c r="AR223" s="190"/>
      <c r="AS223" s="190"/>
      <c r="AT223" s="190"/>
      <c r="AU223" s="190"/>
      <c r="AV223" s="190"/>
      <c r="AW223" s="190"/>
      <c r="AX223" s="190"/>
      <c r="AY223" s="190"/>
      <c r="AZ223" s="190"/>
      <c r="BA223" s="190"/>
      <c r="BB223" s="190"/>
      <c r="BC223" s="190"/>
      <c r="BD223" s="190"/>
      <c r="BE223" s="190"/>
      <c r="BF223" s="190"/>
      <c r="BG223" s="190"/>
      <c r="BH223" s="190"/>
      <c r="BI223" s="190"/>
      <c r="BJ223" s="190"/>
      <c r="BK223" s="190"/>
      <c r="BL223" s="190"/>
      <c r="BM223" s="190"/>
      <c r="BN223" s="190"/>
      <c r="BO223" s="190"/>
    </row>
    <row r="224" spans="12:67" s="174" customFormat="1" x14ac:dyDescent="0.25">
      <c r="L224" s="173"/>
      <c r="M224" s="169"/>
      <c r="N224" s="170"/>
      <c r="O224" s="170"/>
      <c r="P224" s="170"/>
      <c r="Q224" s="198"/>
      <c r="R224" s="170"/>
      <c r="S224" s="170"/>
      <c r="T224" s="170"/>
      <c r="U224" s="170"/>
      <c r="X224" s="190"/>
      <c r="Y224" s="170"/>
      <c r="Z224" s="170"/>
      <c r="AA224" s="170"/>
      <c r="AB224" s="170"/>
      <c r="AC224" s="170"/>
      <c r="AD224" s="170"/>
      <c r="AE224" s="170"/>
      <c r="AF224" s="170"/>
      <c r="AG224" s="190"/>
      <c r="AH224" s="190"/>
      <c r="AI224" s="190"/>
      <c r="AJ224" s="190"/>
      <c r="AK224" s="190"/>
      <c r="AL224" s="190"/>
      <c r="AM224" s="190"/>
      <c r="AN224" s="190"/>
      <c r="AO224" s="190"/>
      <c r="AP224" s="190"/>
      <c r="AQ224" s="190"/>
      <c r="AR224" s="190"/>
      <c r="AS224" s="190"/>
      <c r="AT224" s="190"/>
      <c r="AU224" s="190"/>
      <c r="AV224" s="190"/>
      <c r="AW224" s="190"/>
      <c r="AX224" s="190"/>
      <c r="AY224" s="190"/>
      <c r="AZ224" s="190"/>
      <c r="BA224" s="190"/>
      <c r="BB224" s="190"/>
      <c r="BC224" s="190"/>
      <c r="BD224" s="190"/>
      <c r="BE224" s="190"/>
      <c r="BF224" s="190"/>
      <c r="BG224" s="190"/>
      <c r="BH224" s="190"/>
      <c r="BI224" s="190"/>
      <c r="BJ224" s="190"/>
      <c r="BK224" s="190"/>
      <c r="BL224" s="190"/>
      <c r="BM224" s="190"/>
      <c r="BN224" s="190"/>
      <c r="BO224" s="190"/>
    </row>
    <row r="225" spans="12:67" s="174" customFormat="1" x14ac:dyDescent="0.25">
      <c r="L225" s="173"/>
      <c r="M225" s="169"/>
      <c r="N225" s="170"/>
      <c r="O225" s="170"/>
      <c r="P225" s="170"/>
      <c r="Q225" s="198"/>
      <c r="R225" s="170"/>
      <c r="S225" s="170"/>
      <c r="T225" s="170"/>
      <c r="U225" s="170"/>
      <c r="X225" s="190"/>
      <c r="Y225" s="170"/>
      <c r="Z225" s="170"/>
      <c r="AA225" s="170"/>
      <c r="AB225" s="170"/>
      <c r="AC225" s="170"/>
      <c r="AD225" s="170"/>
      <c r="AE225" s="170"/>
      <c r="AF225" s="170"/>
      <c r="AG225" s="190"/>
      <c r="AH225" s="190"/>
      <c r="AI225" s="190"/>
      <c r="AJ225" s="190"/>
      <c r="AK225" s="190"/>
      <c r="AL225" s="190"/>
      <c r="AM225" s="190"/>
      <c r="AN225" s="190"/>
      <c r="AO225" s="190"/>
      <c r="AP225" s="190"/>
      <c r="AQ225" s="190"/>
      <c r="AR225" s="190"/>
      <c r="AS225" s="190"/>
      <c r="AT225" s="190"/>
      <c r="AU225" s="190"/>
      <c r="AV225" s="190"/>
      <c r="AW225" s="190"/>
      <c r="AX225" s="190"/>
      <c r="AY225" s="190"/>
      <c r="AZ225" s="190"/>
      <c r="BA225" s="190"/>
      <c r="BB225" s="190"/>
      <c r="BC225" s="190"/>
      <c r="BD225" s="190"/>
      <c r="BE225" s="190"/>
      <c r="BF225" s="190"/>
      <c r="BG225" s="190"/>
      <c r="BH225" s="190"/>
      <c r="BI225" s="190"/>
      <c r="BJ225" s="190"/>
      <c r="BK225" s="190"/>
      <c r="BL225" s="190"/>
      <c r="BM225" s="190"/>
      <c r="BN225" s="190"/>
      <c r="BO225" s="190"/>
    </row>
    <row r="226" spans="12:67" s="174" customFormat="1" x14ac:dyDescent="0.25">
      <c r="L226" s="173"/>
      <c r="M226" s="169"/>
      <c r="N226" s="170"/>
      <c r="O226" s="170"/>
      <c r="P226" s="170"/>
      <c r="Q226" s="198"/>
      <c r="R226" s="170"/>
      <c r="S226" s="170"/>
      <c r="T226" s="170"/>
      <c r="U226" s="170"/>
      <c r="X226" s="190"/>
      <c r="Y226" s="170"/>
      <c r="Z226" s="170"/>
      <c r="AA226" s="170"/>
      <c r="AB226" s="170"/>
      <c r="AC226" s="170"/>
      <c r="AD226" s="170"/>
      <c r="AE226" s="170"/>
      <c r="AF226" s="170"/>
      <c r="AG226" s="190"/>
      <c r="AH226" s="190"/>
      <c r="AI226" s="190"/>
      <c r="AJ226" s="190"/>
      <c r="AK226" s="190"/>
      <c r="AL226" s="190"/>
      <c r="AM226" s="190"/>
      <c r="AN226" s="190"/>
      <c r="AO226" s="190"/>
      <c r="AP226" s="190"/>
      <c r="AQ226" s="190"/>
      <c r="AR226" s="190"/>
      <c r="AS226" s="190"/>
      <c r="AT226" s="190"/>
      <c r="AU226" s="190"/>
      <c r="AV226" s="190"/>
      <c r="AW226" s="190"/>
      <c r="AX226" s="190"/>
      <c r="AY226" s="190"/>
      <c r="AZ226" s="190"/>
      <c r="BA226" s="190"/>
      <c r="BB226" s="190"/>
      <c r="BC226" s="190"/>
      <c r="BD226" s="190"/>
      <c r="BE226" s="190"/>
      <c r="BF226" s="190"/>
      <c r="BG226" s="190"/>
      <c r="BH226" s="190"/>
      <c r="BI226" s="190"/>
      <c r="BJ226" s="190"/>
      <c r="BK226" s="190"/>
      <c r="BL226" s="190"/>
      <c r="BM226" s="190"/>
      <c r="BN226" s="190"/>
      <c r="BO226" s="190"/>
    </row>
    <row r="227" spans="12:67" s="174" customFormat="1" x14ac:dyDescent="0.25">
      <c r="L227" s="173"/>
      <c r="M227" s="169"/>
      <c r="N227" s="170"/>
      <c r="O227" s="170"/>
      <c r="P227" s="170"/>
      <c r="Q227" s="198"/>
      <c r="R227" s="170"/>
      <c r="S227" s="170"/>
      <c r="T227" s="170"/>
      <c r="U227" s="170"/>
      <c r="X227" s="190"/>
      <c r="Y227" s="170"/>
      <c r="Z227" s="170"/>
      <c r="AA227" s="170"/>
      <c r="AB227" s="170"/>
      <c r="AC227" s="170"/>
      <c r="AD227" s="170"/>
      <c r="AE227" s="170"/>
      <c r="AF227" s="170"/>
      <c r="AG227" s="190"/>
      <c r="AH227" s="190"/>
      <c r="AI227" s="190"/>
      <c r="AJ227" s="190"/>
      <c r="AK227" s="190"/>
      <c r="AL227" s="190"/>
      <c r="AM227" s="190"/>
      <c r="AN227" s="190"/>
      <c r="AO227" s="190"/>
      <c r="AP227" s="190"/>
      <c r="AQ227" s="190"/>
      <c r="AR227" s="190"/>
      <c r="AS227" s="190"/>
      <c r="AT227" s="190"/>
      <c r="AU227" s="190"/>
      <c r="AV227" s="190"/>
      <c r="AW227" s="190"/>
      <c r="AX227" s="190"/>
      <c r="AY227" s="190"/>
      <c r="AZ227" s="190"/>
      <c r="BA227" s="190"/>
      <c r="BB227" s="190"/>
      <c r="BC227" s="190"/>
      <c r="BD227" s="190"/>
      <c r="BE227" s="190"/>
      <c r="BF227" s="190"/>
      <c r="BG227" s="190"/>
      <c r="BH227" s="190"/>
      <c r="BI227" s="190"/>
      <c r="BJ227" s="190"/>
      <c r="BK227" s="190"/>
      <c r="BL227" s="190"/>
      <c r="BM227" s="190"/>
      <c r="BN227" s="190"/>
      <c r="BO227" s="190"/>
    </row>
    <row r="228" spans="12:67" s="174" customFormat="1" x14ac:dyDescent="0.25">
      <c r="L228" s="173"/>
      <c r="M228" s="169"/>
      <c r="N228" s="170"/>
      <c r="O228" s="170"/>
      <c r="P228" s="170"/>
      <c r="Q228" s="198"/>
      <c r="R228" s="170"/>
      <c r="S228" s="170"/>
      <c r="T228" s="170"/>
      <c r="U228" s="170"/>
      <c r="X228" s="190"/>
      <c r="Y228" s="170"/>
      <c r="Z228" s="170"/>
      <c r="AA228" s="170"/>
      <c r="AB228" s="170"/>
      <c r="AC228" s="170"/>
      <c r="AD228" s="170"/>
      <c r="AE228" s="170"/>
      <c r="AF228" s="170"/>
      <c r="AG228" s="190"/>
      <c r="AH228" s="190"/>
      <c r="AI228" s="190"/>
      <c r="AJ228" s="190"/>
      <c r="AK228" s="190"/>
      <c r="AL228" s="190"/>
      <c r="AM228" s="190"/>
      <c r="AN228" s="190"/>
      <c r="AO228" s="190"/>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190"/>
      <c r="BK228" s="190"/>
      <c r="BL228" s="190"/>
      <c r="BM228" s="190"/>
      <c r="BN228" s="190"/>
      <c r="BO228" s="190"/>
    </row>
    <row r="229" spans="12:67" s="174" customFormat="1" x14ac:dyDescent="0.25">
      <c r="L229" s="173"/>
      <c r="M229" s="169"/>
      <c r="N229" s="170"/>
      <c r="O229" s="170"/>
      <c r="P229" s="170"/>
      <c r="Q229" s="198"/>
      <c r="R229" s="170"/>
      <c r="S229" s="170"/>
      <c r="T229" s="170"/>
      <c r="U229" s="170"/>
      <c r="X229" s="190"/>
      <c r="Y229" s="170"/>
      <c r="Z229" s="170"/>
      <c r="AA229" s="170"/>
      <c r="AB229" s="170"/>
      <c r="AC229" s="170"/>
      <c r="AD229" s="170"/>
      <c r="AE229" s="170"/>
      <c r="AF229" s="170"/>
      <c r="AG229" s="190"/>
      <c r="AH229" s="190"/>
      <c r="AI229" s="190"/>
      <c r="AJ229" s="190"/>
      <c r="AK229" s="190"/>
      <c r="AL229" s="190"/>
      <c r="AM229" s="190"/>
      <c r="AN229" s="190"/>
      <c r="AO229" s="190"/>
      <c r="AP229" s="190"/>
      <c r="AQ229" s="190"/>
      <c r="AR229" s="190"/>
      <c r="AS229" s="190"/>
      <c r="AT229" s="190"/>
      <c r="AU229" s="190"/>
      <c r="AV229" s="190"/>
      <c r="AW229" s="190"/>
      <c r="AX229" s="190"/>
      <c r="AY229" s="190"/>
      <c r="AZ229" s="190"/>
      <c r="BA229" s="190"/>
      <c r="BB229" s="190"/>
      <c r="BC229" s="190"/>
      <c r="BD229" s="190"/>
      <c r="BE229" s="190"/>
      <c r="BF229" s="190"/>
      <c r="BG229" s="190"/>
      <c r="BH229" s="190"/>
      <c r="BI229" s="190"/>
      <c r="BJ229" s="190"/>
      <c r="BK229" s="190"/>
      <c r="BL229" s="190"/>
      <c r="BM229" s="190"/>
      <c r="BN229" s="190"/>
      <c r="BO229" s="190"/>
    </row>
    <row r="230" spans="12:67" s="174" customFormat="1" x14ac:dyDescent="0.25">
      <c r="L230" s="173"/>
      <c r="M230" s="169"/>
      <c r="N230" s="170"/>
      <c r="O230" s="170"/>
      <c r="P230" s="170"/>
      <c r="Q230" s="198"/>
      <c r="R230" s="170"/>
      <c r="S230" s="170"/>
      <c r="T230" s="170"/>
      <c r="U230" s="170"/>
      <c r="X230" s="190"/>
      <c r="Y230" s="170"/>
      <c r="Z230" s="170"/>
      <c r="AA230" s="170"/>
      <c r="AB230" s="170"/>
      <c r="AC230" s="170"/>
      <c r="AD230" s="170"/>
      <c r="AE230" s="170"/>
      <c r="AF230" s="17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90"/>
      <c r="BG230" s="190"/>
      <c r="BH230" s="190"/>
      <c r="BI230" s="190"/>
      <c r="BJ230" s="190"/>
      <c r="BK230" s="190"/>
      <c r="BL230" s="190"/>
      <c r="BM230" s="190"/>
      <c r="BN230" s="190"/>
      <c r="BO230" s="190"/>
    </row>
    <row r="231" spans="12:67" s="174" customFormat="1" x14ac:dyDescent="0.25">
      <c r="L231" s="173"/>
      <c r="M231" s="169"/>
      <c r="N231" s="170"/>
      <c r="O231" s="170"/>
      <c r="P231" s="170"/>
      <c r="Q231" s="198"/>
      <c r="R231" s="170"/>
      <c r="S231" s="170"/>
      <c r="T231" s="170"/>
      <c r="U231" s="170"/>
      <c r="X231" s="190"/>
      <c r="Y231" s="170"/>
      <c r="Z231" s="170"/>
      <c r="AA231" s="170"/>
      <c r="AB231" s="170"/>
      <c r="AC231" s="170"/>
      <c r="AD231" s="170"/>
      <c r="AE231" s="170"/>
      <c r="AF231" s="170"/>
      <c r="AG231" s="190"/>
      <c r="AH231" s="190"/>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c r="BF231" s="190"/>
      <c r="BG231" s="190"/>
      <c r="BH231" s="190"/>
      <c r="BI231" s="190"/>
      <c r="BJ231" s="190"/>
      <c r="BK231" s="190"/>
      <c r="BL231" s="190"/>
      <c r="BM231" s="190"/>
      <c r="BN231" s="190"/>
      <c r="BO231" s="190"/>
    </row>
    <row r="232" spans="12:67" s="174" customFormat="1" x14ac:dyDescent="0.25">
      <c r="L232" s="173"/>
      <c r="M232" s="169"/>
      <c r="N232" s="170"/>
      <c r="O232" s="170"/>
      <c r="P232" s="170"/>
      <c r="Q232" s="198"/>
      <c r="R232" s="170"/>
      <c r="S232" s="170"/>
      <c r="T232" s="170"/>
      <c r="U232" s="170"/>
      <c r="X232" s="190"/>
      <c r="Y232" s="170"/>
      <c r="Z232" s="170"/>
      <c r="AA232" s="170"/>
      <c r="AB232" s="170"/>
      <c r="AC232" s="170"/>
      <c r="AD232" s="170"/>
      <c r="AE232" s="170"/>
      <c r="AF232" s="170"/>
      <c r="AG232" s="190"/>
      <c r="AH232" s="190"/>
      <c r="AI232" s="190"/>
      <c r="AJ232" s="190"/>
      <c r="AK232" s="190"/>
      <c r="AL232" s="190"/>
      <c r="AM232" s="190"/>
      <c r="AN232" s="190"/>
      <c r="AO232" s="190"/>
      <c r="AP232" s="190"/>
      <c r="AQ232" s="190"/>
      <c r="AR232" s="190"/>
      <c r="AS232" s="190"/>
      <c r="AT232" s="190"/>
      <c r="AU232" s="190"/>
      <c r="AV232" s="190"/>
      <c r="AW232" s="190"/>
      <c r="AX232" s="190"/>
      <c r="AY232" s="190"/>
      <c r="AZ232" s="190"/>
      <c r="BA232" s="190"/>
      <c r="BB232" s="190"/>
      <c r="BC232" s="190"/>
      <c r="BD232" s="190"/>
      <c r="BE232" s="190"/>
      <c r="BF232" s="190"/>
      <c r="BG232" s="190"/>
      <c r="BH232" s="190"/>
      <c r="BI232" s="190"/>
      <c r="BJ232" s="190"/>
      <c r="BK232" s="190"/>
      <c r="BL232" s="190"/>
      <c r="BM232" s="190"/>
      <c r="BN232" s="190"/>
      <c r="BO232" s="190"/>
    </row>
    <row r="233" spans="12:67" s="174" customFormat="1" x14ac:dyDescent="0.25">
      <c r="L233" s="173"/>
      <c r="M233" s="169"/>
      <c r="N233" s="170"/>
      <c r="O233" s="170"/>
      <c r="P233" s="170"/>
      <c r="Q233" s="198"/>
      <c r="R233" s="170"/>
      <c r="S233" s="170"/>
      <c r="T233" s="170"/>
      <c r="U233" s="170"/>
      <c r="X233" s="190"/>
      <c r="Y233" s="170"/>
      <c r="Z233" s="170"/>
      <c r="AA233" s="170"/>
      <c r="AB233" s="170"/>
      <c r="AC233" s="170"/>
      <c r="AD233" s="170"/>
      <c r="AE233" s="170"/>
      <c r="AF233" s="170"/>
      <c r="AG233" s="190"/>
      <c r="AH233" s="190"/>
      <c r="AI233" s="190"/>
      <c r="AJ233" s="190"/>
      <c r="AK233" s="190"/>
      <c r="AL233" s="190"/>
      <c r="AM233" s="190"/>
      <c r="AN233" s="190"/>
      <c r="AO233" s="190"/>
      <c r="AP233" s="190"/>
      <c r="AQ233" s="190"/>
      <c r="AR233" s="190"/>
      <c r="AS233" s="190"/>
      <c r="AT233" s="190"/>
      <c r="AU233" s="190"/>
      <c r="AV233" s="190"/>
      <c r="AW233" s="190"/>
      <c r="AX233" s="190"/>
      <c r="AY233" s="190"/>
      <c r="AZ233" s="190"/>
      <c r="BA233" s="190"/>
      <c r="BB233" s="190"/>
      <c r="BC233" s="190"/>
      <c r="BD233" s="190"/>
      <c r="BE233" s="190"/>
      <c r="BF233" s="190"/>
      <c r="BG233" s="190"/>
      <c r="BH233" s="190"/>
      <c r="BI233" s="190"/>
      <c r="BJ233" s="190"/>
      <c r="BK233" s="190"/>
      <c r="BL233" s="190"/>
      <c r="BM233" s="190"/>
      <c r="BN233" s="190"/>
      <c r="BO233" s="190"/>
    </row>
    <row r="234" spans="12:67" s="174" customFormat="1" x14ac:dyDescent="0.25">
      <c r="L234" s="173"/>
      <c r="M234" s="169"/>
      <c r="N234" s="170"/>
      <c r="O234" s="170"/>
      <c r="P234" s="170"/>
      <c r="Q234" s="198"/>
      <c r="R234" s="170"/>
      <c r="S234" s="170"/>
      <c r="T234" s="170"/>
      <c r="U234" s="170"/>
      <c r="X234" s="190"/>
      <c r="Y234" s="170"/>
      <c r="Z234" s="170"/>
      <c r="AA234" s="170"/>
      <c r="AB234" s="170"/>
      <c r="AC234" s="170"/>
      <c r="AD234" s="170"/>
      <c r="AE234" s="170"/>
      <c r="AF234" s="170"/>
      <c r="AG234" s="190"/>
      <c r="AH234" s="190"/>
      <c r="AI234" s="190"/>
      <c r="AJ234" s="190"/>
      <c r="AK234" s="190"/>
      <c r="AL234" s="190"/>
      <c r="AM234" s="190"/>
      <c r="AN234" s="190"/>
      <c r="AO234" s="190"/>
      <c r="AP234" s="190"/>
      <c r="AQ234" s="190"/>
      <c r="AR234" s="190"/>
      <c r="AS234" s="190"/>
      <c r="AT234" s="190"/>
      <c r="AU234" s="190"/>
      <c r="AV234" s="190"/>
      <c r="AW234" s="190"/>
      <c r="AX234" s="190"/>
      <c r="AY234" s="190"/>
      <c r="AZ234" s="190"/>
      <c r="BA234" s="190"/>
      <c r="BB234" s="190"/>
      <c r="BC234" s="190"/>
      <c r="BD234" s="190"/>
      <c r="BE234" s="190"/>
      <c r="BF234" s="190"/>
      <c r="BG234" s="190"/>
      <c r="BH234" s="190"/>
      <c r="BI234" s="190"/>
      <c r="BJ234" s="190"/>
      <c r="BK234" s="190"/>
      <c r="BL234" s="190"/>
      <c r="BM234" s="190"/>
      <c r="BN234" s="190"/>
      <c r="BO234" s="190"/>
    </row>
    <row r="235" spans="12:67" s="174" customFormat="1" x14ac:dyDescent="0.25">
      <c r="L235" s="173"/>
      <c r="M235" s="169"/>
      <c r="N235" s="170"/>
      <c r="O235" s="170"/>
      <c r="P235" s="170"/>
      <c r="Q235" s="198"/>
      <c r="R235" s="170"/>
      <c r="S235" s="170"/>
      <c r="T235" s="170"/>
      <c r="U235" s="170"/>
      <c r="X235" s="190"/>
      <c r="Y235" s="170"/>
      <c r="Z235" s="170"/>
      <c r="AA235" s="170"/>
      <c r="AB235" s="170"/>
      <c r="AC235" s="170"/>
      <c r="AD235" s="170"/>
      <c r="AE235" s="170"/>
      <c r="AF235" s="170"/>
      <c r="AG235" s="190"/>
      <c r="AH235" s="190"/>
      <c r="AI235" s="190"/>
      <c r="AJ235" s="190"/>
      <c r="AK235" s="190"/>
      <c r="AL235" s="190"/>
      <c r="AM235" s="190"/>
      <c r="AN235" s="190"/>
      <c r="AO235" s="190"/>
      <c r="AP235" s="190"/>
      <c r="AQ235" s="190"/>
      <c r="AR235" s="190"/>
      <c r="AS235" s="190"/>
      <c r="AT235" s="190"/>
      <c r="AU235" s="190"/>
      <c r="AV235" s="190"/>
      <c r="AW235" s="190"/>
      <c r="AX235" s="190"/>
      <c r="AY235" s="190"/>
      <c r="AZ235" s="190"/>
      <c r="BA235" s="190"/>
      <c r="BB235" s="190"/>
      <c r="BC235" s="190"/>
      <c r="BD235" s="190"/>
      <c r="BE235" s="190"/>
      <c r="BF235" s="190"/>
      <c r="BG235" s="190"/>
      <c r="BH235" s="190"/>
      <c r="BI235" s="190"/>
      <c r="BJ235" s="190"/>
      <c r="BK235" s="190"/>
      <c r="BL235" s="190"/>
      <c r="BM235" s="190"/>
      <c r="BN235" s="190"/>
      <c r="BO235" s="190"/>
    </row>
    <row r="236" spans="12:67" s="174" customFormat="1" x14ac:dyDescent="0.25">
      <c r="L236" s="173"/>
      <c r="M236" s="169"/>
      <c r="N236" s="170"/>
      <c r="O236" s="170"/>
      <c r="P236" s="170"/>
      <c r="Q236" s="198"/>
      <c r="R236" s="170"/>
      <c r="S236" s="170"/>
      <c r="T236" s="170"/>
      <c r="U236" s="170"/>
      <c r="X236" s="190"/>
      <c r="Y236" s="170"/>
      <c r="Z236" s="170"/>
      <c r="AA236" s="170"/>
      <c r="AB236" s="170"/>
      <c r="AC236" s="170"/>
      <c r="AD236" s="170"/>
      <c r="AE236" s="170"/>
      <c r="AF236" s="170"/>
      <c r="AG236" s="190"/>
      <c r="AH236" s="190"/>
      <c r="AI236" s="190"/>
      <c r="AJ236" s="190"/>
      <c r="AK236" s="190"/>
      <c r="AL236" s="190"/>
      <c r="AM236" s="190"/>
      <c r="AN236" s="190"/>
      <c r="AO236" s="190"/>
      <c r="AP236" s="190"/>
      <c r="AQ236" s="190"/>
      <c r="AR236" s="190"/>
      <c r="AS236" s="190"/>
      <c r="AT236" s="190"/>
      <c r="AU236" s="190"/>
      <c r="AV236" s="190"/>
      <c r="AW236" s="190"/>
      <c r="AX236" s="190"/>
      <c r="AY236" s="190"/>
      <c r="AZ236" s="190"/>
      <c r="BA236" s="190"/>
      <c r="BB236" s="190"/>
      <c r="BC236" s="190"/>
      <c r="BD236" s="190"/>
      <c r="BE236" s="190"/>
      <c r="BF236" s="190"/>
      <c r="BG236" s="190"/>
      <c r="BH236" s="190"/>
      <c r="BI236" s="190"/>
      <c r="BJ236" s="190"/>
      <c r="BK236" s="190"/>
      <c r="BL236" s="190"/>
      <c r="BM236" s="190"/>
      <c r="BN236" s="190"/>
      <c r="BO236" s="190"/>
    </row>
    <row r="237" spans="12:67" s="174" customFormat="1" x14ac:dyDescent="0.25">
      <c r="L237" s="173"/>
      <c r="M237" s="169"/>
      <c r="N237" s="170"/>
      <c r="O237" s="170"/>
      <c r="P237" s="170"/>
      <c r="Q237" s="198"/>
      <c r="R237" s="170"/>
      <c r="S237" s="170"/>
      <c r="T237" s="170"/>
      <c r="U237" s="170"/>
      <c r="X237" s="190"/>
      <c r="Y237" s="170"/>
      <c r="Z237" s="170"/>
      <c r="AA237" s="170"/>
      <c r="AB237" s="170"/>
      <c r="AC237" s="170"/>
      <c r="AD237" s="170"/>
      <c r="AE237" s="170"/>
      <c r="AF237" s="170"/>
      <c r="AG237" s="190"/>
      <c r="AH237" s="190"/>
      <c r="AI237" s="190"/>
      <c r="AJ237" s="190"/>
      <c r="AK237" s="190"/>
      <c r="AL237" s="190"/>
      <c r="AM237" s="190"/>
      <c r="AN237" s="190"/>
      <c r="AO237" s="190"/>
      <c r="AP237" s="190"/>
      <c r="AQ237" s="190"/>
      <c r="AR237" s="190"/>
      <c r="AS237" s="190"/>
      <c r="AT237" s="190"/>
      <c r="AU237" s="190"/>
      <c r="AV237" s="190"/>
      <c r="AW237" s="190"/>
      <c r="AX237" s="190"/>
      <c r="AY237" s="190"/>
      <c r="AZ237" s="190"/>
      <c r="BA237" s="190"/>
      <c r="BB237" s="190"/>
      <c r="BC237" s="190"/>
      <c r="BD237" s="190"/>
      <c r="BE237" s="190"/>
      <c r="BF237" s="190"/>
      <c r="BG237" s="190"/>
      <c r="BH237" s="190"/>
      <c r="BI237" s="190"/>
      <c r="BJ237" s="190"/>
      <c r="BK237" s="190"/>
      <c r="BL237" s="190"/>
      <c r="BM237" s="190"/>
      <c r="BN237" s="190"/>
      <c r="BO237" s="190"/>
    </row>
    <row r="238" spans="12:67" s="174" customFormat="1" x14ac:dyDescent="0.25">
      <c r="L238" s="173"/>
      <c r="M238" s="169"/>
      <c r="N238" s="170"/>
      <c r="O238" s="170"/>
      <c r="P238" s="170"/>
      <c r="Q238" s="198"/>
      <c r="R238" s="170"/>
      <c r="S238" s="170"/>
      <c r="T238" s="170"/>
      <c r="U238" s="170"/>
      <c r="X238" s="190"/>
      <c r="Y238" s="170"/>
      <c r="Z238" s="170"/>
      <c r="AA238" s="170"/>
      <c r="AB238" s="170"/>
      <c r="AC238" s="170"/>
      <c r="AD238" s="170"/>
      <c r="AE238" s="170"/>
      <c r="AF238" s="170"/>
      <c r="AG238" s="190"/>
      <c r="AH238" s="190"/>
      <c r="AI238" s="190"/>
      <c r="AJ238" s="190"/>
      <c r="AK238" s="190"/>
      <c r="AL238" s="190"/>
      <c r="AM238" s="190"/>
      <c r="AN238" s="190"/>
      <c r="AO238" s="190"/>
      <c r="AP238" s="190"/>
      <c r="AQ238" s="190"/>
      <c r="AR238" s="190"/>
      <c r="AS238" s="190"/>
      <c r="AT238" s="190"/>
      <c r="AU238" s="190"/>
      <c r="AV238" s="190"/>
      <c r="AW238" s="190"/>
      <c r="AX238" s="190"/>
      <c r="AY238" s="190"/>
      <c r="AZ238" s="190"/>
      <c r="BA238" s="190"/>
      <c r="BB238" s="190"/>
      <c r="BC238" s="190"/>
      <c r="BD238" s="190"/>
      <c r="BE238" s="190"/>
      <c r="BF238" s="190"/>
      <c r="BG238" s="190"/>
      <c r="BH238" s="190"/>
      <c r="BI238" s="190"/>
      <c r="BJ238" s="190"/>
      <c r="BK238" s="190"/>
      <c r="BL238" s="190"/>
      <c r="BM238" s="190"/>
      <c r="BN238" s="190"/>
      <c r="BO238" s="190"/>
    </row>
    <row r="239" spans="12:67" s="174" customFormat="1" x14ac:dyDescent="0.25">
      <c r="L239" s="173"/>
      <c r="M239" s="169"/>
      <c r="N239" s="170"/>
      <c r="O239" s="170"/>
      <c r="P239" s="170"/>
      <c r="Q239" s="198"/>
      <c r="R239" s="170"/>
      <c r="S239" s="170"/>
      <c r="T239" s="170"/>
      <c r="U239" s="170"/>
      <c r="X239" s="190"/>
      <c r="Y239" s="170"/>
      <c r="Z239" s="170"/>
      <c r="AA239" s="170"/>
      <c r="AB239" s="170"/>
      <c r="AC239" s="170"/>
      <c r="AD239" s="170"/>
      <c r="AE239" s="170"/>
      <c r="AF239" s="170"/>
      <c r="AG239" s="190"/>
      <c r="AH239" s="190"/>
      <c r="AI239" s="190"/>
      <c r="AJ239" s="190"/>
      <c r="AK239" s="190"/>
      <c r="AL239" s="190"/>
      <c r="AM239" s="190"/>
      <c r="AN239" s="190"/>
      <c r="AO239" s="190"/>
      <c r="AP239" s="190"/>
      <c r="AQ239" s="190"/>
      <c r="AR239" s="190"/>
      <c r="AS239" s="190"/>
      <c r="AT239" s="190"/>
      <c r="AU239" s="190"/>
      <c r="AV239" s="190"/>
      <c r="AW239" s="190"/>
      <c r="AX239" s="190"/>
      <c r="AY239" s="190"/>
      <c r="AZ239" s="190"/>
      <c r="BA239" s="190"/>
      <c r="BB239" s="190"/>
      <c r="BC239" s="190"/>
      <c r="BD239" s="190"/>
      <c r="BE239" s="190"/>
      <c r="BF239" s="190"/>
      <c r="BG239" s="190"/>
      <c r="BH239" s="190"/>
      <c r="BI239" s="190"/>
      <c r="BJ239" s="190"/>
      <c r="BK239" s="190"/>
      <c r="BL239" s="190"/>
      <c r="BM239" s="190"/>
      <c r="BN239" s="190"/>
      <c r="BO239" s="190"/>
    </row>
    <row r="240" spans="12:67" s="174" customFormat="1" x14ac:dyDescent="0.25">
      <c r="L240" s="173"/>
      <c r="M240" s="169"/>
      <c r="N240" s="170"/>
      <c r="O240" s="170"/>
      <c r="P240" s="170"/>
      <c r="Q240" s="198"/>
      <c r="R240" s="170"/>
      <c r="S240" s="170"/>
      <c r="T240" s="170"/>
      <c r="U240" s="170"/>
      <c r="X240" s="190"/>
      <c r="Y240" s="170"/>
      <c r="Z240" s="170"/>
      <c r="AA240" s="170"/>
      <c r="AB240" s="170"/>
      <c r="AC240" s="170"/>
      <c r="AD240" s="170"/>
      <c r="AE240" s="170"/>
      <c r="AF240" s="170"/>
      <c r="AG240" s="190"/>
      <c r="AH240" s="190"/>
      <c r="AI240" s="190"/>
      <c r="AJ240" s="190"/>
      <c r="AK240" s="190"/>
      <c r="AL240" s="190"/>
      <c r="AM240" s="190"/>
      <c r="AN240" s="190"/>
      <c r="AO240" s="190"/>
      <c r="AP240" s="190"/>
      <c r="AQ240" s="190"/>
      <c r="AR240" s="190"/>
      <c r="AS240" s="190"/>
      <c r="AT240" s="190"/>
      <c r="AU240" s="190"/>
      <c r="AV240" s="190"/>
      <c r="AW240" s="190"/>
      <c r="AX240" s="190"/>
      <c r="AY240" s="190"/>
      <c r="AZ240" s="190"/>
      <c r="BA240" s="190"/>
      <c r="BB240" s="190"/>
      <c r="BC240" s="190"/>
      <c r="BD240" s="190"/>
      <c r="BE240" s="190"/>
      <c r="BF240" s="190"/>
      <c r="BG240" s="190"/>
      <c r="BH240" s="190"/>
      <c r="BI240" s="190"/>
      <c r="BJ240" s="190"/>
      <c r="BK240" s="190"/>
      <c r="BL240" s="190"/>
      <c r="BM240" s="190"/>
      <c r="BN240" s="190"/>
      <c r="BO240" s="190"/>
    </row>
    <row r="241" spans="12:67" s="174" customFormat="1" x14ac:dyDescent="0.25">
      <c r="L241" s="173"/>
      <c r="M241" s="169"/>
      <c r="N241" s="170"/>
      <c r="O241" s="170"/>
      <c r="P241" s="170"/>
      <c r="Q241" s="198"/>
      <c r="R241" s="170"/>
      <c r="S241" s="170"/>
      <c r="T241" s="170"/>
      <c r="U241" s="170"/>
      <c r="X241" s="190"/>
      <c r="Y241" s="170"/>
      <c r="Z241" s="170"/>
      <c r="AA241" s="170"/>
      <c r="AB241" s="170"/>
      <c r="AC241" s="170"/>
      <c r="AD241" s="170"/>
      <c r="AE241" s="170"/>
      <c r="AF241" s="170"/>
      <c r="AG241" s="190"/>
      <c r="AH241" s="190"/>
      <c r="AI241" s="190"/>
      <c r="AJ241" s="190"/>
      <c r="AK241" s="190"/>
      <c r="AL241" s="190"/>
      <c r="AM241" s="190"/>
      <c r="AN241" s="190"/>
      <c r="AO241" s="190"/>
      <c r="AP241" s="190"/>
      <c r="AQ241" s="190"/>
      <c r="AR241" s="190"/>
      <c r="AS241" s="190"/>
      <c r="AT241" s="190"/>
      <c r="AU241" s="190"/>
      <c r="AV241" s="190"/>
      <c r="AW241" s="190"/>
      <c r="AX241" s="190"/>
      <c r="AY241" s="190"/>
      <c r="AZ241" s="190"/>
      <c r="BA241" s="190"/>
      <c r="BB241" s="190"/>
      <c r="BC241" s="190"/>
      <c r="BD241" s="190"/>
      <c r="BE241" s="190"/>
      <c r="BF241" s="190"/>
      <c r="BG241" s="190"/>
      <c r="BH241" s="190"/>
      <c r="BI241" s="190"/>
      <c r="BJ241" s="190"/>
      <c r="BK241" s="190"/>
      <c r="BL241" s="190"/>
      <c r="BM241" s="190"/>
      <c r="BN241" s="190"/>
      <c r="BO241" s="190"/>
    </row>
    <row r="242" spans="12:67" s="174" customFormat="1" x14ac:dyDescent="0.25">
      <c r="L242" s="173"/>
      <c r="M242" s="169"/>
      <c r="N242" s="170"/>
      <c r="O242" s="170"/>
      <c r="P242" s="170"/>
      <c r="Q242" s="198"/>
      <c r="R242" s="170"/>
      <c r="S242" s="170"/>
      <c r="T242" s="170"/>
      <c r="U242" s="170"/>
      <c r="X242" s="190"/>
      <c r="Y242" s="170"/>
      <c r="Z242" s="170"/>
      <c r="AA242" s="170"/>
      <c r="AB242" s="170"/>
      <c r="AC242" s="170"/>
      <c r="AD242" s="170"/>
      <c r="AE242" s="170"/>
      <c r="AF242" s="170"/>
      <c r="AG242" s="190"/>
      <c r="AH242" s="190"/>
      <c r="AI242" s="190"/>
      <c r="AJ242" s="190"/>
      <c r="AK242" s="190"/>
      <c r="AL242" s="190"/>
      <c r="AM242" s="190"/>
      <c r="AN242" s="190"/>
      <c r="AO242" s="190"/>
      <c r="AP242" s="190"/>
      <c r="AQ242" s="190"/>
      <c r="AR242" s="190"/>
      <c r="AS242" s="190"/>
      <c r="AT242" s="190"/>
      <c r="AU242" s="190"/>
      <c r="AV242" s="190"/>
      <c r="AW242" s="190"/>
      <c r="AX242" s="190"/>
      <c r="AY242" s="190"/>
      <c r="AZ242" s="190"/>
      <c r="BA242" s="190"/>
      <c r="BB242" s="190"/>
      <c r="BC242" s="190"/>
      <c r="BD242" s="190"/>
      <c r="BE242" s="190"/>
      <c r="BF242" s="190"/>
      <c r="BG242" s="190"/>
      <c r="BH242" s="190"/>
      <c r="BI242" s="190"/>
      <c r="BJ242" s="190"/>
      <c r="BK242" s="190"/>
      <c r="BL242" s="190"/>
      <c r="BM242" s="190"/>
      <c r="BN242" s="190"/>
      <c r="BO242" s="190"/>
    </row>
    <row r="243" spans="12:67" s="174" customFormat="1" x14ac:dyDescent="0.25">
      <c r="L243" s="173"/>
      <c r="M243" s="169"/>
      <c r="N243" s="170"/>
      <c r="O243" s="170"/>
      <c r="P243" s="170"/>
      <c r="Q243" s="198"/>
      <c r="R243" s="170"/>
      <c r="S243" s="170"/>
      <c r="T243" s="170"/>
      <c r="U243" s="170"/>
      <c r="X243" s="190"/>
      <c r="Y243" s="170"/>
      <c r="Z243" s="170"/>
      <c r="AA243" s="170"/>
      <c r="AB243" s="170"/>
      <c r="AC243" s="170"/>
      <c r="AD243" s="170"/>
      <c r="AE243" s="170"/>
      <c r="AF243" s="17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c r="BA243" s="190"/>
      <c r="BB243" s="190"/>
      <c r="BC243" s="190"/>
      <c r="BD243" s="190"/>
      <c r="BE243" s="190"/>
      <c r="BF243" s="190"/>
      <c r="BG243" s="190"/>
      <c r="BH243" s="190"/>
      <c r="BI243" s="190"/>
      <c r="BJ243" s="190"/>
      <c r="BK243" s="190"/>
      <c r="BL243" s="190"/>
      <c r="BM243" s="190"/>
      <c r="BN243" s="190"/>
      <c r="BO243" s="190"/>
    </row>
    <row r="244" spans="12:67" s="174" customFormat="1" x14ac:dyDescent="0.25">
      <c r="L244" s="173"/>
      <c r="M244" s="169"/>
      <c r="N244" s="170"/>
      <c r="O244" s="170"/>
      <c r="P244" s="170"/>
      <c r="Q244" s="198"/>
      <c r="R244" s="170"/>
      <c r="S244" s="170"/>
      <c r="T244" s="170"/>
      <c r="U244" s="170"/>
      <c r="X244" s="190"/>
      <c r="Y244" s="170"/>
      <c r="Z244" s="170"/>
      <c r="AA244" s="170"/>
      <c r="AB244" s="170"/>
      <c r="AC244" s="170"/>
      <c r="AD244" s="170"/>
      <c r="AE244" s="170"/>
      <c r="AF244" s="170"/>
      <c r="AG244" s="190"/>
      <c r="AH244" s="190"/>
      <c r="AI244" s="190"/>
      <c r="AJ244" s="190"/>
      <c r="AK244" s="190"/>
      <c r="AL244" s="190"/>
      <c r="AM244" s="190"/>
      <c r="AN244" s="190"/>
      <c r="AO244" s="190"/>
      <c r="AP244" s="190"/>
      <c r="AQ244" s="190"/>
      <c r="AR244" s="190"/>
      <c r="AS244" s="190"/>
      <c r="AT244" s="190"/>
      <c r="AU244" s="190"/>
      <c r="AV244" s="190"/>
      <c r="AW244" s="190"/>
      <c r="AX244" s="190"/>
      <c r="AY244" s="190"/>
      <c r="AZ244" s="190"/>
      <c r="BA244" s="190"/>
      <c r="BB244" s="190"/>
      <c r="BC244" s="190"/>
      <c r="BD244" s="190"/>
      <c r="BE244" s="190"/>
      <c r="BF244" s="190"/>
      <c r="BG244" s="190"/>
      <c r="BH244" s="190"/>
      <c r="BI244" s="190"/>
      <c r="BJ244" s="190"/>
      <c r="BK244" s="190"/>
      <c r="BL244" s="190"/>
      <c r="BM244" s="190"/>
      <c r="BN244" s="190"/>
      <c r="BO244" s="190"/>
    </row>
    <row r="245" spans="12:67" s="174" customFormat="1" x14ac:dyDescent="0.25">
      <c r="L245" s="173"/>
      <c r="M245" s="169"/>
      <c r="N245" s="170"/>
      <c r="O245" s="170"/>
      <c r="P245" s="170"/>
      <c r="Q245" s="198"/>
      <c r="R245" s="170"/>
      <c r="S245" s="170"/>
      <c r="T245" s="170"/>
      <c r="U245" s="170"/>
      <c r="X245" s="190"/>
      <c r="Y245" s="170"/>
      <c r="Z245" s="170"/>
      <c r="AA245" s="170"/>
      <c r="AB245" s="170"/>
      <c r="AC245" s="170"/>
      <c r="AD245" s="170"/>
      <c r="AE245" s="170"/>
      <c r="AF245" s="170"/>
      <c r="AG245" s="190"/>
      <c r="AH245" s="190"/>
      <c r="AI245" s="190"/>
      <c r="AJ245" s="190"/>
      <c r="AK245" s="190"/>
      <c r="AL245" s="190"/>
      <c r="AM245" s="190"/>
      <c r="AN245" s="190"/>
      <c r="AO245" s="190"/>
      <c r="AP245" s="190"/>
      <c r="AQ245" s="190"/>
      <c r="AR245" s="190"/>
      <c r="AS245" s="190"/>
      <c r="AT245" s="190"/>
      <c r="AU245" s="190"/>
      <c r="AV245" s="190"/>
      <c r="AW245" s="190"/>
      <c r="AX245" s="190"/>
      <c r="AY245" s="190"/>
      <c r="AZ245" s="190"/>
      <c r="BA245" s="190"/>
      <c r="BB245" s="190"/>
      <c r="BC245" s="190"/>
      <c r="BD245" s="190"/>
      <c r="BE245" s="190"/>
      <c r="BF245" s="190"/>
      <c r="BG245" s="190"/>
      <c r="BH245" s="190"/>
      <c r="BI245" s="190"/>
      <c r="BJ245" s="190"/>
      <c r="BK245" s="190"/>
      <c r="BL245" s="190"/>
      <c r="BM245" s="190"/>
      <c r="BN245" s="190"/>
      <c r="BO245" s="190"/>
    </row>
    <row r="246" spans="12:67" s="174" customFormat="1" x14ac:dyDescent="0.25">
      <c r="L246" s="173"/>
      <c r="M246" s="169"/>
      <c r="N246" s="170"/>
      <c r="O246" s="170"/>
      <c r="P246" s="170"/>
      <c r="Q246" s="198"/>
      <c r="R246" s="170"/>
      <c r="S246" s="170"/>
      <c r="T246" s="170"/>
      <c r="U246" s="170"/>
      <c r="X246" s="190"/>
      <c r="Y246" s="170"/>
      <c r="Z246" s="170"/>
      <c r="AA246" s="170"/>
      <c r="AB246" s="170"/>
      <c r="AC246" s="170"/>
      <c r="AD246" s="170"/>
      <c r="AE246" s="170"/>
      <c r="AF246" s="170"/>
      <c r="AG246" s="190"/>
      <c r="AH246" s="190"/>
      <c r="AI246" s="190"/>
      <c r="AJ246" s="190"/>
      <c r="AK246" s="190"/>
      <c r="AL246" s="190"/>
      <c r="AM246" s="190"/>
      <c r="AN246" s="190"/>
      <c r="AO246" s="190"/>
      <c r="AP246" s="190"/>
      <c r="AQ246" s="190"/>
      <c r="AR246" s="190"/>
      <c r="AS246" s="190"/>
      <c r="AT246" s="190"/>
      <c r="AU246" s="190"/>
      <c r="AV246" s="190"/>
      <c r="AW246" s="190"/>
      <c r="AX246" s="190"/>
      <c r="AY246" s="190"/>
      <c r="AZ246" s="190"/>
      <c r="BA246" s="190"/>
      <c r="BB246" s="190"/>
      <c r="BC246" s="190"/>
      <c r="BD246" s="190"/>
      <c r="BE246" s="190"/>
      <c r="BF246" s="190"/>
      <c r="BG246" s="190"/>
      <c r="BH246" s="190"/>
      <c r="BI246" s="190"/>
      <c r="BJ246" s="190"/>
      <c r="BK246" s="190"/>
      <c r="BL246" s="190"/>
      <c r="BM246" s="190"/>
      <c r="BN246" s="190"/>
      <c r="BO246" s="190"/>
    </row>
    <row r="247" spans="12:67" s="174" customFormat="1" x14ac:dyDescent="0.25">
      <c r="L247" s="173"/>
      <c r="M247" s="169"/>
      <c r="N247" s="170"/>
      <c r="O247" s="170"/>
      <c r="P247" s="170"/>
      <c r="Q247" s="198"/>
      <c r="R247" s="170"/>
      <c r="S247" s="170"/>
      <c r="T247" s="170"/>
      <c r="U247" s="170"/>
      <c r="X247" s="190"/>
      <c r="Y247" s="170"/>
      <c r="Z247" s="170"/>
      <c r="AA247" s="170"/>
      <c r="AB247" s="170"/>
      <c r="AC247" s="170"/>
      <c r="AD247" s="170"/>
      <c r="AE247" s="170"/>
      <c r="AF247" s="170"/>
      <c r="AG247" s="190"/>
      <c r="AH247" s="190"/>
      <c r="AI247" s="190"/>
      <c r="AJ247" s="190"/>
      <c r="AK247" s="190"/>
      <c r="AL247" s="190"/>
      <c r="AM247" s="190"/>
      <c r="AN247" s="190"/>
      <c r="AO247" s="190"/>
      <c r="AP247" s="190"/>
      <c r="AQ247" s="190"/>
      <c r="AR247" s="190"/>
      <c r="AS247" s="190"/>
      <c r="AT247" s="190"/>
      <c r="AU247" s="190"/>
      <c r="AV247" s="190"/>
      <c r="AW247" s="190"/>
      <c r="AX247" s="190"/>
      <c r="AY247" s="190"/>
      <c r="AZ247" s="190"/>
      <c r="BA247" s="190"/>
      <c r="BB247" s="190"/>
      <c r="BC247" s="190"/>
      <c r="BD247" s="190"/>
      <c r="BE247" s="190"/>
      <c r="BF247" s="190"/>
      <c r="BG247" s="190"/>
      <c r="BH247" s="190"/>
      <c r="BI247" s="190"/>
      <c r="BJ247" s="190"/>
      <c r="BK247" s="190"/>
      <c r="BL247" s="190"/>
      <c r="BM247" s="190"/>
      <c r="BN247" s="190"/>
      <c r="BO247" s="190"/>
    </row>
    <row r="248" spans="12:67" s="174" customFormat="1" x14ac:dyDescent="0.25">
      <c r="L248" s="173"/>
      <c r="M248" s="169"/>
      <c r="N248" s="170"/>
      <c r="O248" s="170"/>
      <c r="P248" s="170"/>
      <c r="Q248" s="198"/>
      <c r="R248" s="170"/>
      <c r="S248" s="170"/>
      <c r="T248" s="170"/>
      <c r="U248" s="170"/>
      <c r="X248" s="190"/>
      <c r="Y248" s="170"/>
      <c r="Z248" s="170"/>
      <c r="AA248" s="170"/>
      <c r="AB248" s="170"/>
      <c r="AC248" s="170"/>
      <c r="AD248" s="170"/>
      <c r="AE248" s="170"/>
      <c r="AF248" s="170"/>
      <c r="AG248" s="190"/>
      <c r="AH248" s="190"/>
      <c r="AI248" s="190"/>
      <c r="AJ248" s="190"/>
      <c r="AK248" s="190"/>
      <c r="AL248" s="190"/>
      <c r="AM248" s="190"/>
      <c r="AN248" s="190"/>
      <c r="AO248" s="190"/>
      <c r="AP248" s="190"/>
      <c r="AQ248" s="190"/>
      <c r="AR248" s="190"/>
      <c r="AS248" s="190"/>
      <c r="AT248" s="190"/>
      <c r="AU248" s="190"/>
      <c r="AV248" s="190"/>
      <c r="AW248" s="190"/>
      <c r="AX248" s="190"/>
      <c r="AY248" s="190"/>
      <c r="AZ248" s="190"/>
      <c r="BA248" s="190"/>
      <c r="BB248" s="190"/>
      <c r="BC248" s="190"/>
      <c r="BD248" s="190"/>
      <c r="BE248" s="190"/>
      <c r="BF248" s="190"/>
      <c r="BG248" s="190"/>
      <c r="BH248" s="190"/>
      <c r="BI248" s="190"/>
      <c r="BJ248" s="190"/>
      <c r="BK248" s="190"/>
      <c r="BL248" s="190"/>
      <c r="BM248" s="190"/>
      <c r="BN248" s="190"/>
      <c r="BO248" s="190"/>
    </row>
    <row r="249" spans="12:67" s="174" customFormat="1" x14ac:dyDescent="0.25">
      <c r="L249" s="173"/>
      <c r="M249" s="169"/>
      <c r="N249" s="170"/>
      <c r="O249" s="170"/>
      <c r="P249" s="170"/>
      <c r="Q249" s="198"/>
      <c r="R249" s="170"/>
      <c r="S249" s="170"/>
      <c r="T249" s="170"/>
      <c r="U249" s="170"/>
      <c r="X249" s="190"/>
      <c r="Y249" s="170"/>
      <c r="Z249" s="170"/>
      <c r="AA249" s="170"/>
      <c r="AB249" s="170"/>
      <c r="AC249" s="170"/>
      <c r="AD249" s="170"/>
      <c r="AE249" s="170"/>
      <c r="AF249" s="170"/>
      <c r="AG249" s="190"/>
      <c r="AH249" s="190"/>
      <c r="AI249" s="190"/>
      <c r="AJ249" s="190"/>
      <c r="AK249" s="190"/>
      <c r="AL249" s="190"/>
      <c r="AM249" s="190"/>
      <c r="AN249" s="190"/>
      <c r="AO249" s="190"/>
      <c r="AP249" s="190"/>
      <c r="AQ249" s="190"/>
      <c r="AR249" s="190"/>
      <c r="AS249" s="190"/>
      <c r="AT249" s="190"/>
      <c r="AU249" s="190"/>
      <c r="AV249" s="190"/>
      <c r="AW249" s="190"/>
      <c r="AX249" s="190"/>
      <c r="AY249" s="190"/>
      <c r="AZ249" s="190"/>
      <c r="BA249" s="190"/>
      <c r="BB249" s="190"/>
      <c r="BC249" s="190"/>
      <c r="BD249" s="190"/>
      <c r="BE249" s="190"/>
      <c r="BF249" s="190"/>
      <c r="BG249" s="190"/>
      <c r="BH249" s="190"/>
      <c r="BI249" s="190"/>
      <c r="BJ249" s="190"/>
      <c r="BK249" s="190"/>
      <c r="BL249" s="190"/>
      <c r="BM249" s="190"/>
      <c r="BN249" s="190"/>
      <c r="BO249" s="190"/>
    </row>
    <row r="250" spans="12:67" s="174" customFormat="1" x14ac:dyDescent="0.25">
      <c r="L250" s="173"/>
      <c r="M250" s="169"/>
      <c r="N250" s="170"/>
      <c r="O250" s="170"/>
      <c r="P250" s="170"/>
      <c r="Q250" s="198"/>
      <c r="R250" s="170"/>
      <c r="S250" s="170"/>
      <c r="T250" s="170"/>
      <c r="U250" s="170"/>
      <c r="X250" s="190"/>
      <c r="Y250" s="170"/>
      <c r="Z250" s="170"/>
      <c r="AA250" s="170"/>
      <c r="AB250" s="170"/>
      <c r="AC250" s="170"/>
      <c r="AD250" s="170"/>
      <c r="AE250" s="170"/>
      <c r="AF250" s="170"/>
      <c r="AG250" s="190"/>
      <c r="AH250" s="190"/>
      <c r="AI250" s="190"/>
      <c r="AJ250" s="190"/>
      <c r="AK250" s="190"/>
      <c r="AL250" s="190"/>
      <c r="AM250" s="190"/>
      <c r="AN250" s="190"/>
      <c r="AO250" s="190"/>
      <c r="AP250" s="190"/>
      <c r="AQ250" s="190"/>
      <c r="AR250" s="190"/>
      <c r="AS250" s="190"/>
      <c r="AT250" s="190"/>
      <c r="AU250" s="190"/>
      <c r="AV250" s="190"/>
      <c r="AW250" s="190"/>
      <c r="AX250" s="190"/>
      <c r="AY250" s="190"/>
      <c r="AZ250" s="190"/>
      <c r="BA250" s="190"/>
      <c r="BB250" s="190"/>
      <c r="BC250" s="190"/>
      <c r="BD250" s="190"/>
      <c r="BE250" s="190"/>
      <c r="BF250" s="190"/>
      <c r="BG250" s="190"/>
      <c r="BH250" s="190"/>
      <c r="BI250" s="190"/>
      <c r="BJ250" s="190"/>
      <c r="BK250" s="190"/>
      <c r="BL250" s="190"/>
      <c r="BM250" s="190"/>
      <c r="BN250" s="190"/>
      <c r="BO250" s="190"/>
    </row>
    <row r="251" spans="12:67" s="174" customFormat="1" x14ac:dyDescent="0.25">
      <c r="L251" s="173"/>
      <c r="M251" s="169"/>
      <c r="N251" s="170"/>
      <c r="O251" s="170"/>
      <c r="P251" s="170"/>
      <c r="Q251" s="198"/>
      <c r="R251" s="170"/>
      <c r="S251" s="170"/>
      <c r="T251" s="170"/>
      <c r="U251" s="170"/>
      <c r="X251" s="190"/>
      <c r="Y251" s="170"/>
      <c r="Z251" s="170"/>
      <c r="AA251" s="170"/>
      <c r="AB251" s="170"/>
      <c r="AC251" s="170"/>
      <c r="AD251" s="170"/>
      <c r="AE251" s="170"/>
      <c r="AF251" s="170"/>
      <c r="AG251" s="190"/>
      <c r="AH251" s="190"/>
      <c r="AI251" s="190"/>
      <c r="AJ251" s="190"/>
      <c r="AK251" s="190"/>
      <c r="AL251" s="190"/>
      <c r="AM251" s="190"/>
      <c r="AN251" s="190"/>
      <c r="AO251" s="190"/>
      <c r="AP251" s="190"/>
      <c r="AQ251" s="190"/>
      <c r="AR251" s="190"/>
      <c r="AS251" s="190"/>
      <c r="AT251" s="190"/>
      <c r="AU251" s="190"/>
      <c r="AV251" s="190"/>
      <c r="AW251" s="190"/>
      <c r="AX251" s="190"/>
      <c r="AY251" s="190"/>
      <c r="AZ251" s="190"/>
      <c r="BA251" s="190"/>
      <c r="BB251" s="190"/>
      <c r="BC251" s="190"/>
      <c r="BD251" s="190"/>
      <c r="BE251" s="190"/>
      <c r="BF251" s="190"/>
      <c r="BG251" s="190"/>
      <c r="BH251" s="190"/>
      <c r="BI251" s="190"/>
      <c r="BJ251" s="190"/>
      <c r="BK251" s="190"/>
      <c r="BL251" s="190"/>
      <c r="BM251" s="190"/>
      <c r="BN251" s="190"/>
      <c r="BO251" s="190"/>
    </row>
    <row r="252" spans="12:67" s="174" customFormat="1" x14ac:dyDescent="0.25">
      <c r="L252" s="173"/>
      <c r="M252" s="169"/>
      <c r="N252" s="170"/>
      <c r="O252" s="170"/>
      <c r="P252" s="170"/>
      <c r="Q252" s="198"/>
      <c r="R252" s="170"/>
      <c r="S252" s="170"/>
      <c r="T252" s="170"/>
      <c r="U252" s="170"/>
      <c r="X252" s="190"/>
      <c r="Y252" s="170"/>
      <c r="Z252" s="170"/>
      <c r="AA252" s="170"/>
      <c r="AB252" s="170"/>
      <c r="AC252" s="170"/>
      <c r="AD252" s="170"/>
      <c r="AE252" s="170"/>
      <c r="AF252" s="170"/>
      <c r="AG252" s="190"/>
      <c r="AH252" s="190"/>
      <c r="AI252" s="190"/>
      <c r="AJ252" s="190"/>
      <c r="AK252" s="190"/>
      <c r="AL252" s="190"/>
      <c r="AM252" s="190"/>
      <c r="AN252" s="190"/>
      <c r="AO252" s="190"/>
      <c r="AP252" s="190"/>
      <c r="AQ252" s="190"/>
      <c r="AR252" s="190"/>
      <c r="AS252" s="190"/>
      <c r="AT252" s="190"/>
      <c r="AU252" s="190"/>
      <c r="AV252" s="190"/>
      <c r="AW252" s="190"/>
      <c r="AX252" s="190"/>
      <c r="AY252" s="190"/>
      <c r="AZ252" s="190"/>
      <c r="BA252" s="190"/>
      <c r="BB252" s="190"/>
      <c r="BC252" s="190"/>
      <c r="BD252" s="190"/>
      <c r="BE252" s="190"/>
      <c r="BF252" s="190"/>
      <c r="BG252" s="190"/>
      <c r="BH252" s="190"/>
      <c r="BI252" s="190"/>
      <c r="BJ252" s="190"/>
      <c r="BK252" s="190"/>
      <c r="BL252" s="190"/>
      <c r="BM252" s="190"/>
      <c r="BN252" s="190"/>
      <c r="BO252" s="190"/>
    </row>
    <row r="253" spans="12:67" s="174" customFormat="1" x14ac:dyDescent="0.25">
      <c r="L253" s="173"/>
      <c r="M253" s="169"/>
      <c r="N253" s="170"/>
      <c r="O253" s="170"/>
      <c r="P253" s="170"/>
      <c r="Q253" s="198"/>
      <c r="R253" s="170"/>
      <c r="S253" s="170"/>
      <c r="T253" s="170"/>
      <c r="U253" s="170"/>
      <c r="X253" s="190"/>
      <c r="Y253" s="170"/>
      <c r="Z253" s="170"/>
      <c r="AA253" s="170"/>
      <c r="AB253" s="170"/>
      <c r="AC253" s="170"/>
      <c r="AD253" s="170"/>
      <c r="AE253" s="170"/>
      <c r="AF253" s="17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190"/>
      <c r="BB253" s="190"/>
      <c r="BC253" s="190"/>
      <c r="BD253" s="190"/>
      <c r="BE253" s="190"/>
      <c r="BF253" s="190"/>
      <c r="BG253" s="190"/>
      <c r="BH253" s="190"/>
      <c r="BI253" s="190"/>
      <c r="BJ253" s="190"/>
      <c r="BK253" s="190"/>
      <c r="BL253" s="190"/>
      <c r="BM253" s="190"/>
      <c r="BN253" s="190"/>
      <c r="BO253" s="190"/>
    </row>
    <row r="254" spans="12:67" s="174" customFormat="1" x14ac:dyDescent="0.25">
      <c r="L254" s="173"/>
      <c r="M254" s="169"/>
      <c r="N254" s="170"/>
      <c r="O254" s="170"/>
      <c r="P254" s="170"/>
      <c r="Q254" s="198"/>
      <c r="R254" s="170"/>
      <c r="S254" s="170"/>
      <c r="T254" s="170"/>
      <c r="U254" s="170"/>
      <c r="X254" s="190"/>
      <c r="Y254" s="170"/>
      <c r="Z254" s="170"/>
      <c r="AA254" s="170"/>
      <c r="AB254" s="170"/>
      <c r="AC254" s="170"/>
      <c r="AD254" s="170"/>
      <c r="AE254" s="170"/>
      <c r="AF254" s="170"/>
      <c r="AG254" s="190"/>
      <c r="AH254" s="190"/>
      <c r="AI254" s="190"/>
      <c r="AJ254" s="190"/>
      <c r="AK254" s="190"/>
      <c r="AL254" s="190"/>
      <c r="AM254" s="190"/>
      <c r="AN254" s="190"/>
      <c r="AO254" s="190"/>
      <c r="AP254" s="190"/>
      <c r="AQ254" s="190"/>
      <c r="AR254" s="190"/>
      <c r="AS254" s="190"/>
      <c r="AT254" s="190"/>
      <c r="AU254" s="190"/>
      <c r="AV254" s="190"/>
      <c r="AW254" s="190"/>
      <c r="AX254" s="190"/>
      <c r="AY254" s="190"/>
      <c r="AZ254" s="190"/>
      <c r="BA254" s="190"/>
      <c r="BB254" s="190"/>
      <c r="BC254" s="190"/>
      <c r="BD254" s="190"/>
      <c r="BE254" s="190"/>
      <c r="BF254" s="190"/>
      <c r="BG254" s="190"/>
      <c r="BH254" s="190"/>
      <c r="BI254" s="190"/>
      <c r="BJ254" s="190"/>
      <c r="BK254" s="190"/>
      <c r="BL254" s="190"/>
      <c r="BM254" s="190"/>
      <c r="BN254" s="190"/>
      <c r="BO254" s="190"/>
    </row>
    <row r="255" spans="12:67" s="174" customFormat="1" x14ac:dyDescent="0.25">
      <c r="L255" s="173"/>
      <c r="M255" s="169"/>
      <c r="N255" s="170"/>
      <c r="O255" s="170"/>
      <c r="P255" s="170"/>
      <c r="Q255" s="198"/>
      <c r="R255" s="170"/>
      <c r="S255" s="170"/>
      <c r="T255" s="170"/>
      <c r="U255" s="170"/>
      <c r="X255" s="190"/>
      <c r="Y255" s="170"/>
      <c r="Z255" s="170"/>
      <c r="AA255" s="170"/>
      <c r="AB255" s="170"/>
      <c r="AC255" s="170"/>
      <c r="AD255" s="170"/>
      <c r="AE255" s="170"/>
      <c r="AF255" s="17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c r="BF255" s="190"/>
      <c r="BG255" s="190"/>
      <c r="BH255" s="190"/>
      <c r="BI255" s="190"/>
      <c r="BJ255" s="190"/>
      <c r="BK255" s="190"/>
      <c r="BL255" s="190"/>
      <c r="BM255" s="190"/>
      <c r="BN255" s="190"/>
      <c r="BO255" s="190"/>
    </row>
    <row r="256" spans="12:67" s="174" customFormat="1" x14ac:dyDescent="0.25">
      <c r="L256" s="173"/>
      <c r="M256" s="169"/>
      <c r="N256" s="170"/>
      <c r="O256" s="170"/>
      <c r="P256" s="170"/>
      <c r="Q256" s="198"/>
      <c r="R256" s="170"/>
      <c r="S256" s="170"/>
      <c r="T256" s="170"/>
      <c r="U256" s="170"/>
      <c r="X256" s="190"/>
      <c r="Y256" s="170"/>
      <c r="Z256" s="170"/>
      <c r="AA256" s="170"/>
      <c r="AB256" s="170"/>
      <c r="AC256" s="170"/>
      <c r="AD256" s="170"/>
      <c r="AE256" s="170"/>
      <c r="AF256" s="170"/>
      <c r="AG256" s="190"/>
      <c r="AH256" s="190"/>
      <c r="AI256" s="190"/>
      <c r="AJ256" s="190"/>
      <c r="AK256" s="190"/>
      <c r="AL256" s="190"/>
      <c r="AM256" s="190"/>
      <c r="AN256" s="190"/>
      <c r="AO256" s="190"/>
      <c r="AP256" s="190"/>
      <c r="AQ256" s="190"/>
      <c r="AR256" s="190"/>
      <c r="AS256" s="190"/>
      <c r="AT256" s="190"/>
      <c r="AU256" s="190"/>
      <c r="AV256" s="190"/>
      <c r="AW256" s="190"/>
      <c r="AX256" s="190"/>
      <c r="AY256" s="190"/>
      <c r="AZ256" s="190"/>
      <c r="BA256" s="190"/>
      <c r="BB256" s="190"/>
      <c r="BC256" s="190"/>
      <c r="BD256" s="190"/>
      <c r="BE256" s="190"/>
      <c r="BF256" s="190"/>
      <c r="BG256" s="190"/>
      <c r="BH256" s="190"/>
      <c r="BI256" s="190"/>
      <c r="BJ256" s="190"/>
      <c r="BK256" s="190"/>
      <c r="BL256" s="190"/>
      <c r="BM256" s="190"/>
      <c r="BN256" s="190"/>
      <c r="BO256" s="190"/>
    </row>
    <row r="257" spans="12:67" s="174" customFormat="1" x14ac:dyDescent="0.25">
      <c r="L257" s="173"/>
      <c r="M257" s="169"/>
      <c r="N257" s="170"/>
      <c r="O257" s="170"/>
      <c r="P257" s="170"/>
      <c r="Q257" s="198"/>
      <c r="R257" s="170"/>
      <c r="S257" s="170"/>
      <c r="T257" s="170"/>
      <c r="U257" s="170"/>
      <c r="X257" s="190"/>
      <c r="Y257" s="170"/>
      <c r="Z257" s="170"/>
      <c r="AA257" s="170"/>
      <c r="AB257" s="170"/>
      <c r="AC257" s="170"/>
      <c r="AD257" s="170"/>
      <c r="AE257" s="170"/>
      <c r="AF257" s="170"/>
      <c r="AG257" s="190"/>
      <c r="AH257" s="190"/>
      <c r="AI257" s="190"/>
      <c r="AJ257" s="190"/>
      <c r="AK257" s="190"/>
      <c r="AL257" s="190"/>
      <c r="AM257" s="190"/>
      <c r="AN257" s="190"/>
      <c r="AO257" s="190"/>
      <c r="AP257" s="190"/>
      <c r="AQ257" s="190"/>
      <c r="AR257" s="190"/>
      <c r="AS257" s="190"/>
      <c r="AT257" s="190"/>
      <c r="AU257" s="190"/>
      <c r="AV257" s="190"/>
      <c r="AW257" s="190"/>
      <c r="AX257" s="190"/>
      <c r="AY257" s="190"/>
      <c r="AZ257" s="190"/>
      <c r="BA257" s="190"/>
      <c r="BB257" s="190"/>
      <c r="BC257" s="190"/>
      <c r="BD257" s="190"/>
      <c r="BE257" s="190"/>
      <c r="BF257" s="190"/>
      <c r="BG257" s="190"/>
      <c r="BH257" s="190"/>
      <c r="BI257" s="190"/>
      <c r="BJ257" s="190"/>
      <c r="BK257" s="190"/>
      <c r="BL257" s="190"/>
      <c r="BM257" s="190"/>
      <c r="BN257" s="190"/>
      <c r="BO257" s="190"/>
    </row>
    <row r="258" spans="12:67" s="174" customFormat="1" x14ac:dyDescent="0.25">
      <c r="L258" s="173"/>
      <c r="M258" s="169"/>
      <c r="N258" s="170"/>
      <c r="O258" s="170"/>
      <c r="P258" s="170"/>
      <c r="Q258" s="198"/>
      <c r="R258" s="170"/>
      <c r="S258" s="170"/>
      <c r="T258" s="170"/>
      <c r="U258" s="170"/>
      <c r="X258" s="190"/>
      <c r="Y258" s="170"/>
      <c r="Z258" s="170"/>
      <c r="AA258" s="170"/>
      <c r="AB258" s="170"/>
      <c r="AC258" s="170"/>
      <c r="AD258" s="170"/>
      <c r="AE258" s="170"/>
      <c r="AF258" s="170"/>
      <c r="AG258" s="190"/>
      <c r="AH258" s="190"/>
      <c r="AI258" s="190"/>
      <c r="AJ258" s="190"/>
      <c r="AK258" s="190"/>
      <c r="AL258" s="190"/>
      <c r="AM258" s="190"/>
      <c r="AN258" s="190"/>
      <c r="AO258" s="190"/>
      <c r="AP258" s="190"/>
      <c r="AQ258" s="190"/>
      <c r="AR258" s="190"/>
      <c r="AS258" s="190"/>
      <c r="AT258" s="190"/>
      <c r="AU258" s="190"/>
      <c r="AV258" s="190"/>
      <c r="AW258" s="190"/>
      <c r="AX258" s="190"/>
      <c r="AY258" s="190"/>
      <c r="AZ258" s="190"/>
      <c r="BA258" s="190"/>
      <c r="BB258" s="190"/>
      <c r="BC258" s="190"/>
      <c r="BD258" s="190"/>
      <c r="BE258" s="190"/>
      <c r="BF258" s="190"/>
      <c r="BG258" s="190"/>
      <c r="BH258" s="190"/>
      <c r="BI258" s="190"/>
      <c r="BJ258" s="190"/>
      <c r="BK258" s="190"/>
      <c r="BL258" s="190"/>
      <c r="BM258" s="190"/>
      <c r="BN258" s="190"/>
      <c r="BO258" s="190"/>
    </row>
    <row r="259" spans="12:67" s="174" customFormat="1" x14ac:dyDescent="0.25">
      <c r="L259" s="173"/>
      <c r="M259" s="169"/>
      <c r="N259" s="170"/>
      <c r="O259" s="170"/>
      <c r="P259" s="170"/>
      <c r="Q259" s="198"/>
      <c r="R259" s="170"/>
      <c r="S259" s="170"/>
      <c r="T259" s="170"/>
      <c r="U259" s="170"/>
      <c r="X259" s="190"/>
      <c r="Y259" s="170"/>
      <c r="Z259" s="170"/>
      <c r="AA259" s="170"/>
      <c r="AB259" s="170"/>
      <c r="AC259" s="170"/>
      <c r="AD259" s="170"/>
      <c r="AE259" s="170"/>
      <c r="AF259" s="170"/>
      <c r="AG259" s="190"/>
      <c r="AH259" s="190"/>
      <c r="AI259" s="190"/>
      <c r="AJ259" s="190"/>
      <c r="AK259" s="190"/>
      <c r="AL259" s="190"/>
      <c r="AM259" s="190"/>
      <c r="AN259" s="190"/>
      <c r="AO259" s="190"/>
      <c r="AP259" s="190"/>
      <c r="AQ259" s="190"/>
      <c r="AR259" s="190"/>
      <c r="AS259" s="190"/>
      <c r="AT259" s="190"/>
      <c r="AU259" s="190"/>
      <c r="AV259" s="190"/>
      <c r="AW259" s="190"/>
      <c r="AX259" s="190"/>
      <c r="AY259" s="190"/>
      <c r="AZ259" s="190"/>
      <c r="BA259" s="190"/>
      <c r="BB259" s="190"/>
      <c r="BC259" s="190"/>
      <c r="BD259" s="190"/>
      <c r="BE259" s="190"/>
      <c r="BF259" s="190"/>
      <c r="BG259" s="190"/>
      <c r="BH259" s="190"/>
      <c r="BI259" s="190"/>
      <c r="BJ259" s="190"/>
      <c r="BK259" s="190"/>
      <c r="BL259" s="190"/>
      <c r="BM259" s="190"/>
      <c r="BN259" s="190"/>
      <c r="BO259" s="190"/>
    </row>
    <row r="260" spans="12:67" s="174" customFormat="1" x14ac:dyDescent="0.25">
      <c r="L260" s="173"/>
      <c r="M260" s="169"/>
      <c r="N260" s="170"/>
      <c r="O260" s="170"/>
      <c r="P260" s="170"/>
      <c r="Q260" s="198"/>
      <c r="R260" s="170"/>
      <c r="S260" s="170"/>
      <c r="T260" s="170"/>
      <c r="U260" s="170"/>
      <c r="X260" s="190"/>
      <c r="Y260" s="170"/>
      <c r="Z260" s="170"/>
      <c r="AA260" s="170"/>
      <c r="AB260" s="170"/>
      <c r="AC260" s="170"/>
      <c r="AD260" s="170"/>
      <c r="AE260" s="170"/>
      <c r="AF260" s="170"/>
      <c r="AG260" s="190"/>
      <c r="AH260" s="190"/>
      <c r="AI260" s="190"/>
      <c r="AJ260" s="190"/>
      <c r="AK260" s="190"/>
      <c r="AL260" s="190"/>
      <c r="AM260" s="190"/>
      <c r="AN260" s="190"/>
      <c r="AO260" s="190"/>
      <c r="AP260" s="190"/>
      <c r="AQ260" s="190"/>
      <c r="AR260" s="190"/>
      <c r="AS260" s="190"/>
      <c r="AT260" s="190"/>
      <c r="AU260" s="190"/>
      <c r="AV260" s="190"/>
      <c r="AW260" s="190"/>
      <c r="AX260" s="190"/>
      <c r="AY260" s="190"/>
      <c r="AZ260" s="190"/>
      <c r="BA260" s="190"/>
      <c r="BB260" s="190"/>
      <c r="BC260" s="190"/>
      <c r="BD260" s="190"/>
      <c r="BE260" s="190"/>
      <c r="BF260" s="190"/>
      <c r="BG260" s="190"/>
      <c r="BH260" s="190"/>
      <c r="BI260" s="190"/>
      <c r="BJ260" s="190"/>
      <c r="BK260" s="190"/>
      <c r="BL260" s="190"/>
      <c r="BM260" s="190"/>
      <c r="BN260" s="190"/>
      <c r="BO260" s="190"/>
    </row>
    <row r="261" spans="12:67" s="174" customFormat="1" x14ac:dyDescent="0.25">
      <c r="L261" s="173"/>
      <c r="M261" s="169"/>
      <c r="N261" s="170"/>
      <c r="O261" s="170"/>
      <c r="P261" s="170"/>
      <c r="Q261" s="198"/>
      <c r="R261" s="170"/>
      <c r="S261" s="170"/>
      <c r="T261" s="170"/>
      <c r="U261" s="170"/>
      <c r="X261" s="190"/>
      <c r="Y261" s="170"/>
      <c r="Z261" s="170"/>
      <c r="AA261" s="170"/>
      <c r="AB261" s="170"/>
      <c r="AC261" s="170"/>
      <c r="AD261" s="170"/>
      <c r="AE261" s="170"/>
      <c r="AF261" s="170"/>
      <c r="AG261" s="190"/>
      <c r="AH261" s="190"/>
      <c r="AI261" s="190"/>
      <c r="AJ261" s="190"/>
      <c r="AK261" s="190"/>
      <c r="AL261" s="190"/>
      <c r="AM261" s="190"/>
      <c r="AN261" s="190"/>
      <c r="AO261" s="190"/>
      <c r="AP261" s="190"/>
      <c r="AQ261" s="190"/>
      <c r="AR261" s="190"/>
      <c r="AS261" s="190"/>
      <c r="AT261" s="190"/>
      <c r="AU261" s="190"/>
      <c r="AV261" s="190"/>
      <c r="AW261" s="190"/>
      <c r="AX261" s="190"/>
      <c r="AY261" s="190"/>
      <c r="AZ261" s="190"/>
      <c r="BA261" s="190"/>
      <c r="BB261" s="190"/>
      <c r="BC261" s="190"/>
      <c r="BD261" s="190"/>
      <c r="BE261" s="190"/>
      <c r="BF261" s="190"/>
      <c r="BG261" s="190"/>
      <c r="BH261" s="190"/>
      <c r="BI261" s="190"/>
      <c r="BJ261" s="190"/>
      <c r="BK261" s="190"/>
      <c r="BL261" s="190"/>
      <c r="BM261" s="190"/>
      <c r="BN261" s="190"/>
      <c r="BO261" s="190"/>
    </row>
    <row r="262" spans="12:67" s="174" customFormat="1" x14ac:dyDescent="0.25">
      <c r="L262" s="173"/>
      <c r="M262" s="169"/>
      <c r="N262" s="170"/>
      <c r="O262" s="170"/>
      <c r="P262" s="170"/>
      <c r="Q262" s="198"/>
      <c r="R262" s="170"/>
      <c r="S262" s="170"/>
      <c r="T262" s="170"/>
      <c r="U262" s="170"/>
      <c r="X262" s="190"/>
      <c r="Y262" s="170"/>
      <c r="Z262" s="170"/>
      <c r="AA262" s="170"/>
      <c r="AB262" s="170"/>
      <c r="AC262" s="170"/>
      <c r="AD262" s="170"/>
      <c r="AE262" s="170"/>
      <c r="AF262" s="170"/>
      <c r="AG262" s="190"/>
      <c r="AH262" s="190"/>
      <c r="AI262" s="190"/>
      <c r="AJ262" s="190"/>
      <c r="AK262" s="190"/>
      <c r="AL262" s="190"/>
      <c r="AM262" s="190"/>
      <c r="AN262" s="190"/>
      <c r="AO262" s="190"/>
      <c r="AP262" s="190"/>
      <c r="AQ262" s="190"/>
      <c r="AR262" s="190"/>
      <c r="AS262" s="190"/>
      <c r="AT262" s="190"/>
      <c r="AU262" s="190"/>
      <c r="AV262" s="190"/>
      <c r="AW262" s="190"/>
      <c r="AX262" s="190"/>
      <c r="AY262" s="190"/>
      <c r="AZ262" s="190"/>
      <c r="BA262" s="190"/>
      <c r="BB262" s="190"/>
      <c r="BC262" s="190"/>
      <c r="BD262" s="190"/>
      <c r="BE262" s="190"/>
      <c r="BF262" s="190"/>
      <c r="BG262" s="190"/>
      <c r="BH262" s="190"/>
      <c r="BI262" s="190"/>
      <c r="BJ262" s="190"/>
      <c r="BK262" s="190"/>
      <c r="BL262" s="190"/>
      <c r="BM262" s="190"/>
      <c r="BN262" s="190"/>
      <c r="BO262" s="190"/>
    </row>
    <row r="263" spans="12:67" s="174" customFormat="1" x14ac:dyDescent="0.25">
      <c r="L263" s="173"/>
      <c r="M263" s="169"/>
      <c r="N263" s="170"/>
      <c r="O263" s="170"/>
      <c r="P263" s="170"/>
      <c r="Q263" s="198"/>
      <c r="R263" s="170"/>
      <c r="S263" s="170"/>
      <c r="T263" s="170"/>
      <c r="U263" s="170"/>
      <c r="X263" s="190"/>
      <c r="Y263" s="170"/>
      <c r="Z263" s="170"/>
      <c r="AA263" s="170"/>
      <c r="AB263" s="170"/>
      <c r="AC263" s="170"/>
      <c r="AD263" s="170"/>
      <c r="AE263" s="170"/>
      <c r="AF263" s="170"/>
      <c r="AG263" s="190"/>
      <c r="AH263" s="190"/>
      <c r="AI263" s="190"/>
      <c r="AJ263" s="190"/>
      <c r="AK263" s="190"/>
      <c r="AL263" s="190"/>
      <c r="AM263" s="190"/>
      <c r="AN263" s="190"/>
      <c r="AO263" s="190"/>
      <c r="AP263" s="190"/>
      <c r="AQ263" s="190"/>
      <c r="AR263" s="190"/>
      <c r="AS263" s="190"/>
      <c r="AT263" s="190"/>
      <c r="AU263" s="190"/>
      <c r="AV263" s="190"/>
      <c r="AW263" s="190"/>
      <c r="AX263" s="190"/>
      <c r="AY263" s="190"/>
      <c r="AZ263" s="190"/>
      <c r="BA263" s="190"/>
      <c r="BB263" s="190"/>
      <c r="BC263" s="190"/>
      <c r="BD263" s="190"/>
      <c r="BE263" s="190"/>
      <c r="BF263" s="190"/>
      <c r="BG263" s="190"/>
      <c r="BH263" s="190"/>
      <c r="BI263" s="190"/>
      <c r="BJ263" s="190"/>
      <c r="BK263" s="190"/>
      <c r="BL263" s="190"/>
      <c r="BM263" s="190"/>
      <c r="BN263" s="190"/>
      <c r="BO263" s="190"/>
    </row>
    <row r="264" spans="12:67" s="174" customFormat="1" x14ac:dyDescent="0.25">
      <c r="L264" s="173"/>
      <c r="M264" s="169"/>
      <c r="N264" s="170"/>
      <c r="O264" s="170"/>
      <c r="P264" s="170"/>
      <c r="Q264" s="198"/>
      <c r="R264" s="170"/>
      <c r="S264" s="170"/>
      <c r="T264" s="170"/>
      <c r="U264" s="170"/>
      <c r="X264" s="190"/>
      <c r="Y264" s="170"/>
      <c r="Z264" s="170"/>
      <c r="AA264" s="170"/>
      <c r="AB264" s="170"/>
      <c r="AC264" s="170"/>
      <c r="AD264" s="170"/>
      <c r="AE264" s="170"/>
      <c r="AF264" s="170"/>
      <c r="AG264" s="190"/>
      <c r="AH264" s="190"/>
      <c r="AI264" s="190"/>
      <c r="AJ264" s="190"/>
      <c r="AK264" s="190"/>
      <c r="AL264" s="190"/>
      <c r="AM264" s="190"/>
      <c r="AN264" s="190"/>
      <c r="AO264" s="190"/>
      <c r="AP264" s="190"/>
      <c r="AQ264" s="190"/>
      <c r="AR264" s="190"/>
      <c r="AS264" s="190"/>
      <c r="AT264" s="190"/>
      <c r="AU264" s="190"/>
      <c r="AV264" s="190"/>
      <c r="AW264" s="190"/>
      <c r="AX264" s="190"/>
      <c r="AY264" s="190"/>
      <c r="AZ264" s="190"/>
      <c r="BA264" s="190"/>
      <c r="BB264" s="190"/>
      <c r="BC264" s="190"/>
      <c r="BD264" s="190"/>
      <c r="BE264" s="190"/>
      <c r="BF264" s="190"/>
      <c r="BG264" s="190"/>
      <c r="BH264" s="190"/>
      <c r="BI264" s="190"/>
      <c r="BJ264" s="190"/>
      <c r="BK264" s="190"/>
      <c r="BL264" s="190"/>
      <c r="BM264" s="190"/>
      <c r="BN264" s="190"/>
      <c r="BO264" s="190"/>
    </row>
    <row r="265" spans="12:67" s="174" customFormat="1" x14ac:dyDescent="0.25">
      <c r="L265" s="173"/>
      <c r="M265" s="169"/>
      <c r="N265" s="170"/>
      <c r="O265" s="170"/>
      <c r="P265" s="170"/>
      <c r="Q265" s="198"/>
      <c r="R265" s="170"/>
      <c r="S265" s="170"/>
      <c r="T265" s="170"/>
      <c r="U265" s="170"/>
      <c r="X265" s="190"/>
      <c r="Y265" s="170"/>
      <c r="Z265" s="170"/>
      <c r="AA265" s="170"/>
      <c r="AB265" s="170"/>
      <c r="AC265" s="170"/>
      <c r="AD265" s="170"/>
      <c r="AE265" s="170"/>
      <c r="AF265" s="170"/>
      <c r="AG265" s="190"/>
      <c r="AH265" s="190"/>
      <c r="AI265" s="190"/>
      <c r="AJ265" s="190"/>
      <c r="AK265" s="190"/>
      <c r="AL265" s="190"/>
      <c r="AM265" s="190"/>
      <c r="AN265" s="190"/>
      <c r="AO265" s="190"/>
      <c r="AP265" s="190"/>
      <c r="AQ265" s="190"/>
      <c r="AR265" s="190"/>
      <c r="AS265" s="190"/>
      <c r="AT265" s="190"/>
      <c r="AU265" s="190"/>
      <c r="AV265" s="190"/>
      <c r="AW265" s="190"/>
      <c r="AX265" s="190"/>
      <c r="AY265" s="190"/>
      <c r="AZ265" s="190"/>
      <c r="BA265" s="190"/>
      <c r="BB265" s="190"/>
      <c r="BC265" s="190"/>
      <c r="BD265" s="190"/>
      <c r="BE265" s="190"/>
      <c r="BF265" s="190"/>
      <c r="BG265" s="190"/>
      <c r="BH265" s="190"/>
      <c r="BI265" s="190"/>
      <c r="BJ265" s="190"/>
      <c r="BK265" s="190"/>
      <c r="BL265" s="190"/>
      <c r="BM265" s="190"/>
      <c r="BN265" s="190"/>
      <c r="BO265" s="190"/>
    </row>
    <row r="266" spans="12:67" s="174" customFormat="1" x14ac:dyDescent="0.25">
      <c r="L266" s="173"/>
      <c r="M266" s="169"/>
      <c r="N266" s="170"/>
      <c r="O266" s="170"/>
      <c r="P266" s="170"/>
      <c r="Q266" s="198"/>
      <c r="R266" s="170"/>
      <c r="S266" s="170"/>
      <c r="T266" s="170"/>
      <c r="U266" s="170"/>
      <c r="X266" s="190"/>
      <c r="Y266" s="170"/>
      <c r="Z266" s="170"/>
      <c r="AA266" s="170"/>
      <c r="AB266" s="170"/>
      <c r="AC266" s="170"/>
      <c r="AD266" s="170"/>
      <c r="AE266" s="170"/>
      <c r="AF266" s="170"/>
      <c r="AG266" s="190"/>
      <c r="AH266" s="190"/>
      <c r="AI266" s="190"/>
      <c r="AJ266" s="190"/>
      <c r="AK266" s="190"/>
      <c r="AL266" s="190"/>
      <c r="AM266" s="190"/>
      <c r="AN266" s="190"/>
      <c r="AO266" s="190"/>
      <c r="AP266" s="190"/>
      <c r="AQ266" s="190"/>
      <c r="AR266" s="190"/>
      <c r="AS266" s="190"/>
      <c r="AT266" s="190"/>
      <c r="AU266" s="190"/>
      <c r="AV266" s="190"/>
      <c r="AW266" s="190"/>
      <c r="AX266" s="190"/>
      <c r="AY266" s="190"/>
      <c r="AZ266" s="190"/>
      <c r="BA266" s="190"/>
      <c r="BB266" s="190"/>
      <c r="BC266" s="190"/>
      <c r="BD266" s="190"/>
      <c r="BE266" s="190"/>
      <c r="BF266" s="190"/>
      <c r="BG266" s="190"/>
      <c r="BH266" s="190"/>
      <c r="BI266" s="190"/>
      <c r="BJ266" s="190"/>
      <c r="BK266" s="190"/>
      <c r="BL266" s="190"/>
      <c r="BM266" s="190"/>
      <c r="BN266" s="190"/>
      <c r="BO266" s="190"/>
    </row>
    <row r="267" spans="12:67" s="174" customFormat="1" x14ac:dyDescent="0.25">
      <c r="L267" s="173"/>
      <c r="M267" s="169"/>
      <c r="N267" s="170"/>
      <c r="O267" s="170"/>
      <c r="P267" s="170"/>
      <c r="Q267" s="198"/>
      <c r="R267" s="170"/>
      <c r="S267" s="170"/>
      <c r="T267" s="170"/>
      <c r="U267" s="170"/>
      <c r="X267" s="190"/>
      <c r="Y267" s="170"/>
      <c r="Z267" s="170"/>
      <c r="AA267" s="170"/>
      <c r="AB267" s="170"/>
      <c r="AC267" s="170"/>
      <c r="AD267" s="170"/>
      <c r="AE267" s="170"/>
      <c r="AF267" s="170"/>
      <c r="AG267" s="190"/>
      <c r="AH267" s="190"/>
      <c r="AI267" s="190"/>
      <c r="AJ267" s="190"/>
      <c r="AK267" s="190"/>
      <c r="AL267" s="190"/>
      <c r="AM267" s="190"/>
      <c r="AN267" s="190"/>
      <c r="AO267" s="190"/>
      <c r="AP267" s="190"/>
      <c r="AQ267" s="190"/>
      <c r="AR267" s="190"/>
      <c r="AS267" s="190"/>
      <c r="AT267" s="190"/>
      <c r="AU267" s="190"/>
      <c r="AV267" s="190"/>
      <c r="AW267" s="190"/>
      <c r="AX267" s="190"/>
      <c r="AY267" s="190"/>
      <c r="AZ267" s="190"/>
      <c r="BA267" s="190"/>
      <c r="BB267" s="190"/>
      <c r="BC267" s="190"/>
      <c r="BD267" s="190"/>
      <c r="BE267" s="190"/>
      <c r="BF267" s="190"/>
      <c r="BG267" s="190"/>
      <c r="BH267" s="190"/>
      <c r="BI267" s="190"/>
      <c r="BJ267" s="190"/>
      <c r="BK267" s="190"/>
      <c r="BL267" s="190"/>
      <c r="BM267" s="190"/>
      <c r="BN267" s="190"/>
      <c r="BO267" s="190"/>
    </row>
    <row r="268" spans="12:67" s="174" customFormat="1" x14ac:dyDescent="0.25">
      <c r="L268" s="173"/>
      <c r="M268" s="169"/>
      <c r="N268" s="170"/>
      <c r="O268" s="170"/>
      <c r="P268" s="170"/>
      <c r="Q268" s="198"/>
      <c r="R268" s="170"/>
      <c r="S268" s="170"/>
      <c r="T268" s="170"/>
      <c r="U268" s="170"/>
      <c r="X268" s="190"/>
      <c r="Y268" s="170"/>
      <c r="Z268" s="170"/>
      <c r="AA268" s="170"/>
      <c r="AB268" s="170"/>
      <c r="AC268" s="170"/>
      <c r="AD268" s="170"/>
      <c r="AE268" s="170"/>
      <c r="AF268" s="17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c r="BF268" s="190"/>
      <c r="BG268" s="190"/>
      <c r="BH268" s="190"/>
      <c r="BI268" s="190"/>
      <c r="BJ268" s="190"/>
      <c r="BK268" s="190"/>
      <c r="BL268" s="190"/>
      <c r="BM268" s="190"/>
      <c r="BN268" s="190"/>
      <c r="BO268" s="190"/>
    </row>
    <row r="269" spans="12:67" s="174" customFormat="1" x14ac:dyDescent="0.25">
      <c r="L269" s="173"/>
      <c r="M269" s="169"/>
      <c r="N269" s="170"/>
      <c r="O269" s="170"/>
      <c r="P269" s="170"/>
      <c r="Q269" s="198"/>
      <c r="R269" s="170"/>
      <c r="S269" s="170"/>
      <c r="T269" s="170"/>
      <c r="U269" s="170"/>
      <c r="X269" s="190"/>
      <c r="Y269" s="170"/>
      <c r="Z269" s="170"/>
      <c r="AA269" s="170"/>
      <c r="AB269" s="170"/>
      <c r="AC269" s="170"/>
      <c r="AD269" s="170"/>
      <c r="AE269" s="170"/>
      <c r="AF269" s="17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0"/>
      <c r="BB269" s="190"/>
      <c r="BC269" s="190"/>
      <c r="BD269" s="190"/>
      <c r="BE269" s="190"/>
      <c r="BF269" s="190"/>
      <c r="BG269" s="190"/>
      <c r="BH269" s="190"/>
      <c r="BI269" s="190"/>
      <c r="BJ269" s="190"/>
      <c r="BK269" s="190"/>
      <c r="BL269" s="190"/>
      <c r="BM269" s="190"/>
      <c r="BN269" s="190"/>
      <c r="BO269" s="190"/>
    </row>
    <row r="270" spans="12:67" s="174" customFormat="1" x14ac:dyDescent="0.25">
      <c r="L270" s="173"/>
      <c r="M270" s="169"/>
      <c r="N270" s="170"/>
      <c r="O270" s="170"/>
      <c r="P270" s="170"/>
      <c r="Q270" s="198"/>
      <c r="R270" s="170"/>
      <c r="S270" s="170"/>
      <c r="T270" s="170"/>
      <c r="U270" s="170"/>
      <c r="X270" s="190"/>
      <c r="Y270" s="170"/>
      <c r="Z270" s="170"/>
      <c r="AA270" s="170"/>
      <c r="AB270" s="170"/>
      <c r="AC270" s="170"/>
      <c r="AD270" s="170"/>
      <c r="AE270" s="170"/>
      <c r="AF270" s="170"/>
      <c r="AG270" s="190"/>
      <c r="AH270" s="190"/>
      <c r="AI270" s="190"/>
      <c r="AJ270" s="190"/>
      <c r="AK270" s="190"/>
      <c r="AL270" s="190"/>
      <c r="AM270" s="190"/>
      <c r="AN270" s="190"/>
      <c r="AO270" s="190"/>
      <c r="AP270" s="190"/>
      <c r="AQ270" s="190"/>
      <c r="AR270" s="190"/>
      <c r="AS270" s="190"/>
      <c r="AT270" s="190"/>
      <c r="AU270" s="190"/>
      <c r="AV270" s="190"/>
      <c r="AW270" s="190"/>
      <c r="AX270" s="190"/>
      <c r="AY270" s="190"/>
      <c r="AZ270" s="190"/>
      <c r="BA270" s="190"/>
      <c r="BB270" s="190"/>
      <c r="BC270" s="190"/>
      <c r="BD270" s="190"/>
      <c r="BE270" s="190"/>
      <c r="BF270" s="190"/>
      <c r="BG270" s="190"/>
      <c r="BH270" s="190"/>
      <c r="BI270" s="190"/>
      <c r="BJ270" s="190"/>
      <c r="BK270" s="190"/>
      <c r="BL270" s="190"/>
      <c r="BM270" s="190"/>
      <c r="BN270" s="190"/>
      <c r="BO270" s="190"/>
    </row>
    <row r="271" spans="12:67" s="174" customFormat="1" x14ac:dyDescent="0.25">
      <c r="L271" s="173"/>
      <c r="M271" s="169"/>
      <c r="N271" s="170"/>
      <c r="O271" s="170"/>
      <c r="P271" s="170"/>
      <c r="Q271" s="198"/>
      <c r="R271" s="170"/>
      <c r="S271" s="170"/>
      <c r="T271" s="170"/>
      <c r="U271" s="170"/>
      <c r="X271" s="190"/>
      <c r="Y271" s="170"/>
      <c r="Z271" s="170"/>
      <c r="AA271" s="170"/>
      <c r="AB271" s="170"/>
      <c r="AC271" s="170"/>
      <c r="AD271" s="170"/>
      <c r="AE271" s="170"/>
      <c r="AF271" s="170"/>
      <c r="AG271" s="190"/>
      <c r="AH271" s="190"/>
      <c r="AI271" s="190"/>
      <c r="AJ271" s="190"/>
      <c r="AK271" s="190"/>
      <c r="AL271" s="190"/>
      <c r="AM271" s="190"/>
      <c r="AN271" s="190"/>
      <c r="AO271" s="190"/>
      <c r="AP271" s="190"/>
      <c r="AQ271" s="190"/>
      <c r="AR271" s="190"/>
      <c r="AS271" s="190"/>
      <c r="AT271" s="190"/>
      <c r="AU271" s="190"/>
      <c r="AV271" s="190"/>
      <c r="AW271" s="190"/>
      <c r="AX271" s="190"/>
      <c r="AY271" s="190"/>
      <c r="AZ271" s="190"/>
      <c r="BA271" s="190"/>
      <c r="BB271" s="190"/>
      <c r="BC271" s="190"/>
      <c r="BD271" s="190"/>
      <c r="BE271" s="190"/>
      <c r="BF271" s="190"/>
      <c r="BG271" s="190"/>
      <c r="BH271" s="190"/>
      <c r="BI271" s="190"/>
      <c r="BJ271" s="190"/>
      <c r="BK271" s="190"/>
      <c r="BL271" s="190"/>
      <c r="BM271" s="190"/>
      <c r="BN271" s="190"/>
      <c r="BO271" s="190"/>
    </row>
    <row r="272" spans="12:67" s="174" customFormat="1" x14ac:dyDescent="0.25">
      <c r="L272" s="173"/>
      <c r="M272" s="169"/>
      <c r="N272" s="170"/>
      <c r="O272" s="170"/>
      <c r="P272" s="170"/>
      <c r="Q272" s="198"/>
      <c r="R272" s="170"/>
      <c r="S272" s="170"/>
      <c r="T272" s="170"/>
      <c r="U272" s="170"/>
      <c r="X272" s="190"/>
      <c r="Y272" s="170"/>
      <c r="Z272" s="170"/>
      <c r="AA272" s="170"/>
      <c r="AB272" s="170"/>
      <c r="AC272" s="170"/>
      <c r="AD272" s="170"/>
      <c r="AE272" s="170"/>
      <c r="AF272" s="170"/>
      <c r="AG272" s="190"/>
      <c r="AH272" s="190"/>
      <c r="AI272" s="190"/>
      <c r="AJ272" s="190"/>
      <c r="AK272" s="190"/>
      <c r="AL272" s="190"/>
      <c r="AM272" s="190"/>
      <c r="AN272" s="190"/>
      <c r="AO272" s="190"/>
      <c r="AP272" s="190"/>
      <c r="AQ272" s="190"/>
      <c r="AR272" s="190"/>
      <c r="AS272" s="190"/>
      <c r="AT272" s="190"/>
      <c r="AU272" s="190"/>
      <c r="AV272" s="190"/>
      <c r="AW272" s="190"/>
      <c r="AX272" s="190"/>
      <c r="AY272" s="190"/>
      <c r="AZ272" s="190"/>
      <c r="BA272" s="190"/>
      <c r="BB272" s="190"/>
      <c r="BC272" s="190"/>
      <c r="BD272" s="190"/>
      <c r="BE272" s="190"/>
      <c r="BF272" s="190"/>
      <c r="BG272" s="190"/>
      <c r="BH272" s="190"/>
      <c r="BI272" s="190"/>
      <c r="BJ272" s="190"/>
      <c r="BK272" s="190"/>
      <c r="BL272" s="190"/>
      <c r="BM272" s="190"/>
      <c r="BN272" s="190"/>
      <c r="BO272" s="190"/>
    </row>
    <row r="273" spans="12:67" s="174" customFormat="1" x14ac:dyDescent="0.25">
      <c r="L273" s="173"/>
      <c r="M273" s="169"/>
      <c r="N273" s="170"/>
      <c r="O273" s="170"/>
      <c r="P273" s="170"/>
      <c r="Q273" s="198"/>
      <c r="R273" s="170"/>
      <c r="S273" s="170"/>
      <c r="T273" s="170"/>
      <c r="U273" s="170"/>
      <c r="X273" s="190"/>
      <c r="Y273" s="170"/>
      <c r="Z273" s="170"/>
      <c r="AA273" s="170"/>
      <c r="AB273" s="170"/>
      <c r="AC273" s="170"/>
      <c r="AD273" s="170"/>
      <c r="AE273" s="170"/>
      <c r="AF273" s="170"/>
      <c r="AG273" s="190"/>
      <c r="AH273" s="190"/>
      <c r="AI273" s="190"/>
      <c r="AJ273" s="190"/>
      <c r="AK273" s="190"/>
      <c r="AL273" s="190"/>
      <c r="AM273" s="190"/>
      <c r="AN273" s="190"/>
      <c r="AO273" s="190"/>
      <c r="AP273" s="190"/>
      <c r="AQ273" s="190"/>
      <c r="AR273" s="190"/>
      <c r="AS273" s="190"/>
      <c r="AT273" s="190"/>
      <c r="AU273" s="190"/>
      <c r="AV273" s="190"/>
      <c r="AW273" s="190"/>
      <c r="AX273" s="190"/>
      <c r="AY273" s="190"/>
      <c r="AZ273" s="190"/>
      <c r="BA273" s="190"/>
      <c r="BB273" s="190"/>
      <c r="BC273" s="190"/>
      <c r="BD273" s="190"/>
      <c r="BE273" s="190"/>
      <c r="BF273" s="190"/>
      <c r="BG273" s="190"/>
      <c r="BH273" s="190"/>
      <c r="BI273" s="190"/>
      <c r="BJ273" s="190"/>
      <c r="BK273" s="190"/>
      <c r="BL273" s="190"/>
      <c r="BM273" s="190"/>
      <c r="BN273" s="190"/>
      <c r="BO273" s="190"/>
    </row>
    <row r="274" spans="12:67" s="174" customFormat="1" x14ac:dyDescent="0.25">
      <c r="L274" s="173"/>
      <c r="M274" s="169"/>
      <c r="N274" s="170"/>
      <c r="O274" s="170"/>
      <c r="P274" s="170"/>
      <c r="Q274" s="198"/>
      <c r="R274" s="170"/>
      <c r="S274" s="170"/>
      <c r="T274" s="170"/>
      <c r="U274" s="170"/>
      <c r="X274" s="190"/>
      <c r="Y274" s="170"/>
      <c r="Z274" s="170"/>
      <c r="AA274" s="170"/>
      <c r="AB274" s="170"/>
      <c r="AC274" s="170"/>
      <c r="AD274" s="170"/>
      <c r="AE274" s="170"/>
      <c r="AF274" s="170"/>
      <c r="AG274" s="190"/>
      <c r="AH274" s="190"/>
      <c r="AI274" s="190"/>
      <c r="AJ274" s="190"/>
      <c r="AK274" s="190"/>
      <c r="AL274" s="190"/>
      <c r="AM274" s="190"/>
      <c r="AN274" s="190"/>
      <c r="AO274" s="190"/>
      <c r="AP274" s="190"/>
      <c r="AQ274" s="190"/>
      <c r="AR274" s="190"/>
      <c r="AS274" s="190"/>
      <c r="AT274" s="190"/>
      <c r="AU274" s="190"/>
      <c r="AV274" s="190"/>
      <c r="AW274" s="190"/>
      <c r="AX274" s="190"/>
      <c r="AY274" s="190"/>
      <c r="AZ274" s="190"/>
      <c r="BA274" s="190"/>
      <c r="BB274" s="190"/>
      <c r="BC274" s="190"/>
      <c r="BD274" s="190"/>
      <c r="BE274" s="190"/>
      <c r="BF274" s="190"/>
      <c r="BG274" s="190"/>
      <c r="BH274" s="190"/>
      <c r="BI274" s="190"/>
      <c r="BJ274" s="190"/>
      <c r="BK274" s="190"/>
      <c r="BL274" s="190"/>
      <c r="BM274" s="190"/>
      <c r="BN274" s="190"/>
      <c r="BO274" s="190"/>
    </row>
    <row r="275" spans="12:67" s="174" customFormat="1" x14ac:dyDescent="0.25">
      <c r="L275" s="173"/>
      <c r="M275" s="169"/>
      <c r="N275" s="170"/>
      <c r="O275" s="170"/>
      <c r="P275" s="170"/>
      <c r="Q275" s="198"/>
      <c r="R275" s="170"/>
      <c r="S275" s="170"/>
      <c r="T275" s="170"/>
      <c r="U275" s="170"/>
      <c r="X275" s="190"/>
      <c r="Y275" s="170"/>
      <c r="Z275" s="170"/>
      <c r="AA275" s="170"/>
      <c r="AB275" s="170"/>
      <c r="AC275" s="170"/>
      <c r="AD275" s="170"/>
      <c r="AE275" s="170"/>
      <c r="AF275" s="170"/>
      <c r="AG275" s="190"/>
      <c r="AH275" s="190"/>
      <c r="AI275" s="190"/>
      <c r="AJ275" s="190"/>
      <c r="AK275" s="190"/>
      <c r="AL275" s="190"/>
      <c r="AM275" s="190"/>
      <c r="AN275" s="190"/>
      <c r="AO275" s="190"/>
      <c r="AP275" s="190"/>
      <c r="AQ275" s="190"/>
      <c r="AR275" s="190"/>
      <c r="AS275" s="190"/>
      <c r="AT275" s="190"/>
      <c r="AU275" s="190"/>
      <c r="AV275" s="190"/>
      <c r="AW275" s="190"/>
      <c r="AX275" s="190"/>
      <c r="AY275" s="190"/>
      <c r="AZ275" s="190"/>
      <c r="BA275" s="190"/>
      <c r="BB275" s="190"/>
      <c r="BC275" s="190"/>
      <c r="BD275" s="190"/>
      <c r="BE275" s="190"/>
      <c r="BF275" s="190"/>
      <c r="BG275" s="190"/>
      <c r="BH275" s="190"/>
      <c r="BI275" s="190"/>
      <c r="BJ275" s="190"/>
      <c r="BK275" s="190"/>
      <c r="BL275" s="190"/>
      <c r="BM275" s="190"/>
      <c r="BN275" s="190"/>
      <c r="BO275" s="190"/>
    </row>
    <row r="276" spans="12:67" s="174" customFormat="1" x14ac:dyDescent="0.25">
      <c r="L276" s="173"/>
      <c r="M276" s="169"/>
      <c r="N276" s="170"/>
      <c r="O276" s="170"/>
      <c r="P276" s="170"/>
      <c r="Q276" s="198"/>
      <c r="R276" s="170"/>
      <c r="S276" s="170"/>
      <c r="T276" s="170"/>
      <c r="U276" s="170"/>
      <c r="X276" s="190"/>
      <c r="Y276" s="170"/>
      <c r="Z276" s="170"/>
      <c r="AA276" s="170"/>
      <c r="AB276" s="170"/>
      <c r="AC276" s="170"/>
      <c r="AD276" s="170"/>
      <c r="AE276" s="170"/>
      <c r="AF276" s="170"/>
      <c r="AG276" s="190"/>
      <c r="AH276" s="190"/>
      <c r="AI276" s="190"/>
      <c r="AJ276" s="190"/>
      <c r="AK276" s="190"/>
      <c r="AL276" s="190"/>
      <c r="AM276" s="190"/>
      <c r="AN276" s="190"/>
      <c r="AO276" s="190"/>
      <c r="AP276" s="190"/>
      <c r="AQ276" s="190"/>
      <c r="AR276" s="190"/>
      <c r="AS276" s="190"/>
      <c r="AT276" s="190"/>
      <c r="AU276" s="190"/>
      <c r="AV276" s="190"/>
      <c r="AW276" s="190"/>
      <c r="AX276" s="190"/>
      <c r="AY276" s="190"/>
      <c r="AZ276" s="190"/>
      <c r="BA276" s="190"/>
      <c r="BB276" s="190"/>
      <c r="BC276" s="190"/>
      <c r="BD276" s="190"/>
      <c r="BE276" s="190"/>
      <c r="BF276" s="190"/>
      <c r="BG276" s="190"/>
      <c r="BH276" s="190"/>
      <c r="BI276" s="190"/>
      <c r="BJ276" s="190"/>
      <c r="BK276" s="190"/>
      <c r="BL276" s="190"/>
      <c r="BM276" s="190"/>
      <c r="BN276" s="190"/>
      <c r="BO276" s="190"/>
    </row>
    <row r="277" spans="12:67" s="174" customFormat="1" x14ac:dyDescent="0.25">
      <c r="L277" s="173"/>
      <c r="M277" s="169"/>
      <c r="N277" s="170"/>
      <c r="O277" s="170"/>
      <c r="P277" s="170"/>
      <c r="Q277" s="198"/>
      <c r="R277" s="170"/>
      <c r="S277" s="170"/>
      <c r="T277" s="170"/>
      <c r="U277" s="170"/>
      <c r="X277" s="190"/>
      <c r="Y277" s="170"/>
      <c r="Z277" s="170"/>
      <c r="AA277" s="170"/>
      <c r="AB277" s="170"/>
      <c r="AC277" s="170"/>
      <c r="AD277" s="170"/>
      <c r="AE277" s="170"/>
      <c r="AF277" s="170"/>
      <c r="AG277" s="190"/>
      <c r="AH277" s="190"/>
      <c r="AI277" s="190"/>
      <c r="AJ277" s="190"/>
      <c r="AK277" s="190"/>
      <c r="AL277" s="190"/>
      <c r="AM277" s="190"/>
      <c r="AN277" s="190"/>
      <c r="AO277" s="190"/>
      <c r="AP277" s="190"/>
      <c r="AQ277" s="190"/>
      <c r="AR277" s="190"/>
      <c r="AS277" s="190"/>
      <c r="AT277" s="190"/>
      <c r="AU277" s="190"/>
      <c r="AV277" s="190"/>
      <c r="AW277" s="190"/>
      <c r="AX277" s="190"/>
      <c r="AY277" s="190"/>
      <c r="AZ277" s="190"/>
      <c r="BA277" s="190"/>
      <c r="BB277" s="190"/>
      <c r="BC277" s="190"/>
      <c r="BD277" s="190"/>
      <c r="BE277" s="190"/>
      <c r="BF277" s="190"/>
      <c r="BG277" s="190"/>
      <c r="BH277" s="190"/>
      <c r="BI277" s="190"/>
      <c r="BJ277" s="190"/>
      <c r="BK277" s="190"/>
      <c r="BL277" s="190"/>
      <c r="BM277" s="190"/>
      <c r="BN277" s="190"/>
      <c r="BO277" s="190"/>
    </row>
    <row r="278" spans="12:67" s="174" customFormat="1" x14ac:dyDescent="0.25">
      <c r="L278" s="173"/>
      <c r="M278" s="169"/>
      <c r="N278" s="170"/>
      <c r="O278" s="170"/>
      <c r="P278" s="170"/>
      <c r="Q278" s="198"/>
      <c r="R278" s="170"/>
      <c r="S278" s="170"/>
      <c r="T278" s="170"/>
      <c r="U278" s="170"/>
      <c r="X278" s="190"/>
      <c r="Y278" s="170"/>
      <c r="Z278" s="170"/>
      <c r="AA278" s="170"/>
      <c r="AB278" s="170"/>
      <c r="AC278" s="170"/>
      <c r="AD278" s="170"/>
      <c r="AE278" s="170"/>
      <c r="AF278" s="170"/>
      <c r="AG278" s="190"/>
      <c r="AH278" s="190"/>
      <c r="AI278" s="190"/>
      <c r="AJ278" s="190"/>
      <c r="AK278" s="190"/>
      <c r="AL278" s="190"/>
      <c r="AM278" s="190"/>
      <c r="AN278" s="190"/>
      <c r="AO278" s="190"/>
      <c r="AP278" s="190"/>
      <c r="AQ278" s="190"/>
      <c r="AR278" s="190"/>
      <c r="AS278" s="190"/>
      <c r="AT278" s="190"/>
      <c r="AU278" s="190"/>
      <c r="AV278" s="190"/>
      <c r="AW278" s="190"/>
      <c r="AX278" s="190"/>
      <c r="AY278" s="190"/>
      <c r="AZ278" s="190"/>
      <c r="BA278" s="190"/>
      <c r="BB278" s="190"/>
      <c r="BC278" s="190"/>
      <c r="BD278" s="190"/>
      <c r="BE278" s="190"/>
      <c r="BF278" s="190"/>
      <c r="BG278" s="190"/>
      <c r="BH278" s="190"/>
      <c r="BI278" s="190"/>
      <c r="BJ278" s="190"/>
      <c r="BK278" s="190"/>
      <c r="BL278" s="190"/>
      <c r="BM278" s="190"/>
      <c r="BN278" s="190"/>
      <c r="BO278" s="190"/>
    </row>
    <row r="279" spans="12:67" s="174" customFormat="1" x14ac:dyDescent="0.25">
      <c r="L279" s="173"/>
      <c r="M279" s="169"/>
      <c r="N279" s="170"/>
      <c r="O279" s="170"/>
      <c r="P279" s="170"/>
      <c r="Q279" s="198"/>
      <c r="R279" s="170"/>
      <c r="S279" s="170"/>
      <c r="T279" s="170"/>
      <c r="U279" s="170"/>
      <c r="X279" s="190"/>
      <c r="Y279" s="170"/>
      <c r="Z279" s="170"/>
      <c r="AA279" s="170"/>
      <c r="AB279" s="170"/>
      <c r="AC279" s="170"/>
      <c r="AD279" s="170"/>
      <c r="AE279" s="170"/>
      <c r="AF279" s="170"/>
      <c r="AG279" s="190"/>
      <c r="AH279" s="190"/>
      <c r="AI279" s="190"/>
      <c r="AJ279" s="190"/>
      <c r="AK279" s="190"/>
      <c r="AL279" s="190"/>
      <c r="AM279" s="190"/>
      <c r="AN279" s="190"/>
      <c r="AO279" s="190"/>
      <c r="AP279" s="190"/>
      <c r="AQ279" s="190"/>
      <c r="AR279" s="190"/>
      <c r="AS279" s="190"/>
      <c r="AT279" s="190"/>
      <c r="AU279" s="190"/>
      <c r="AV279" s="190"/>
      <c r="AW279" s="190"/>
      <c r="AX279" s="190"/>
      <c r="AY279" s="190"/>
      <c r="AZ279" s="190"/>
      <c r="BA279" s="190"/>
      <c r="BB279" s="190"/>
      <c r="BC279" s="190"/>
      <c r="BD279" s="190"/>
      <c r="BE279" s="190"/>
      <c r="BF279" s="190"/>
      <c r="BG279" s="190"/>
      <c r="BH279" s="190"/>
      <c r="BI279" s="190"/>
      <c r="BJ279" s="190"/>
      <c r="BK279" s="190"/>
      <c r="BL279" s="190"/>
      <c r="BM279" s="190"/>
      <c r="BN279" s="190"/>
      <c r="BO279" s="190"/>
    </row>
    <row r="280" spans="12:67" s="174" customFormat="1" x14ac:dyDescent="0.25">
      <c r="L280" s="173"/>
      <c r="M280" s="169"/>
      <c r="N280" s="170"/>
      <c r="O280" s="170"/>
      <c r="P280" s="170"/>
      <c r="Q280" s="198"/>
      <c r="R280" s="170"/>
      <c r="S280" s="170"/>
      <c r="T280" s="170"/>
      <c r="U280" s="170"/>
      <c r="X280" s="190"/>
      <c r="Y280" s="170"/>
      <c r="Z280" s="170"/>
      <c r="AA280" s="170"/>
      <c r="AB280" s="170"/>
      <c r="AC280" s="170"/>
      <c r="AD280" s="170"/>
      <c r="AE280" s="170"/>
      <c r="AF280" s="170"/>
      <c r="AG280" s="190"/>
      <c r="AH280" s="190"/>
      <c r="AI280" s="190"/>
      <c r="AJ280" s="190"/>
      <c r="AK280" s="190"/>
      <c r="AL280" s="190"/>
      <c r="AM280" s="190"/>
      <c r="AN280" s="190"/>
      <c r="AO280" s="190"/>
      <c r="AP280" s="190"/>
      <c r="AQ280" s="190"/>
      <c r="AR280" s="190"/>
      <c r="AS280" s="190"/>
      <c r="AT280" s="190"/>
      <c r="AU280" s="190"/>
      <c r="AV280" s="190"/>
      <c r="AW280" s="190"/>
      <c r="AX280" s="190"/>
      <c r="AY280" s="190"/>
      <c r="AZ280" s="190"/>
      <c r="BA280" s="190"/>
      <c r="BB280" s="190"/>
      <c r="BC280" s="190"/>
      <c r="BD280" s="190"/>
      <c r="BE280" s="190"/>
      <c r="BF280" s="190"/>
      <c r="BG280" s="190"/>
      <c r="BH280" s="190"/>
      <c r="BI280" s="190"/>
      <c r="BJ280" s="190"/>
      <c r="BK280" s="190"/>
      <c r="BL280" s="190"/>
      <c r="BM280" s="190"/>
      <c r="BN280" s="190"/>
      <c r="BO280" s="190"/>
    </row>
    <row r="281" spans="12:67" s="174" customFormat="1" x14ac:dyDescent="0.25">
      <c r="L281" s="173"/>
      <c r="M281" s="169"/>
      <c r="N281" s="170"/>
      <c r="O281" s="170"/>
      <c r="P281" s="170"/>
      <c r="Q281" s="198"/>
      <c r="R281" s="170"/>
      <c r="S281" s="170"/>
      <c r="T281" s="170"/>
      <c r="U281" s="170"/>
      <c r="X281" s="190"/>
      <c r="Y281" s="170"/>
      <c r="Z281" s="170"/>
      <c r="AA281" s="170"/>
      <c r="AB281" s="170"/>
      <c r="AC281" s="170"/>
      <c r="AD281" s="170"/>
      <c r="AE281" s="170"/>
      <c r="AF281" s="170"/>
      <c r="AG281" s="190"/>
      <c r="AH281" s="190"/>
      <c r="AI281" s="190"/>
      <c r="AJ281" s="190"/>
      <c r="AK281" s="190"/>
      <c r="AL281" s="190"/>
      <c r="AM281" s="190"/>
      <c r="AN281" s="190"/>
      <c r="AO281" s="190"/>
      <c r="AP281" s="190"/>
      <c r="AQ281" s="190"/>
      <c r="AR281" s="190"/>
      <c r="AS281" s="190"/>
      <c r="AT281" s="190"/>
      <c r="AU281" s="190"/>
      <c r="AV281" s="190"/>
      <c r="AW281" s="190"/>
      <c r="AX281" s="190"/>
      <c r="AY281" s="190"/>
      <c r="AZ281" s="190"/>
      <c r="BA281" s="190"/>
      <c r="BB281" s="190"/>
      <c r="BC281" s="190"/>
      <c r="BD281" s="190"/>
      <c r="BE281" s="190"/>
      <c r="BF281" s="190"/>
      <c r="BG281" s="190"/>
      <c r="BH281" s="190"/>
      <c r="BI281" s="190"/>
      <c r="BJ281" s="190"/>
      <c r="BK281" s="190"/>
      <c r="BL281" s="190"/>
      <c r="BM281" s="190"/>
      <c r="BN281" s="190"/>
      <c r="BO281" s="190"/>
    </row>
    <row r="282" spans="12:67" s="174" customFormat="1" x14ac:dyDescent="0.25">
      <c r="L282" s="173"/>
      <c r="M282" s="169"/>
      <c r="N282" s="170"/>
      <c r="O282" s="170"/>
      <c r="P282" s="170"/>
      <c r="Q282" s="198"/>
      <c r="R282" s="170"/>
      <c r="S282" s="170"/>
      <c r="T282" s="170"/>
      <c r="U282" s="170"/>
      <c r="X282" s="190"/>
      <c r="Y282" s="170"/>
      <c r="Z282" s="170"/>
      <c r="AA282" s="170"/>
      <c r="AB282" s="170"/>
      <c r="AC282" s="170"/>
      <c r="AD282" s="170"/>
      <c r="AE282" s="170"/>
      <c r="AF282" s="170"/>
      <c r="AG282" s="190"/>
      <c r="AH282" s="190"/>
      <c r="AI282" s="190"/>
      <c r="AJ282" s="190"/>
      <c r="AK282" s="190"/>
      <c r="AL282" s="190"/>
      <c r="AM282" s="190"/>
      <c r="AN282" s="190"/>
      <c r="AO282" s="190"/>
      <c r="AP282" s="190"/>
      <c r="AQ282" s="190"/>
      <c r="AR282" s="190"/>
      <c r="AS282" s="190"/>
      <c r="AT282" s="190"/>
      <c r="AU282" s="190"/>
      <c r="AV282" s="190"/>
      <c r="AW282" s="190"/>
      <c r="AX282" s="190"/>
      <c r="AY282" s="190"/>
      <c r="AZ282" s="190"/>
      <c r="BA282" s="190"/>
      <c r="BB282" s="190"/>
      <c r="BC282" s="190"/>
      <c r="BD282" s="190"/>
      <c r="BE282" s="190"/>
      <c r="BF282" s="190"/>
      <c r="BG282" s="190"/>
      <c r="BH282" s="190"/>
      <c r="BI282" s="190"/>
      <c r="BJ282" s="190"/>
      <c r="BK282" s="190"/>
      <c r="BL282" s="190"/>
      <c r="BM282" s="190"/>
      <c r="BN282" s="190"/>
      <c r="BO282" s="190"/>
    </row>
    <row r="283" spans="12:67" s="174" customFormat="1" x14ac:dyDescent="0.25">
      <c r="L283" s="173"/>
      <c r="M283" s="169"/>
      <c r="N283" s="170"/>
      <c r="O283" s="170"/>
      <c r="P283" s="170"/>
      <c r="Q283" s="198"/>
      <c r="R283" s="170"/>
      <c r="S283" s="170"/>
      <c r="T283" s="170"/>
      <c r="U283" s="170"/>
      <c r="X283" s="190"/>
      <c r="Y283" s="170"/>
      <c r="Z283" s="170"/>
      <c r="AA283" s="170"/>
      <c r="AB283" s="170"/>
      <c r="AC283" s="170"/>
      <c r="AD283" s="170"/>
      <c r="AE283" s="170"/>
      <c r="AF283" s="170"/>
      <c r="AG283" s="190"/>
      <c r="AH283" s="190"/>
      <c r="AI283" s="190"/>
      <c r="AJ283" s="190"/>
      <c r="AK283" s="190"/>
      <c r="AL283" s="190"/>
      <c r="AM283" s="190"/>
      <c r="AN283" s="190"/>
      <c r="AO283" s="190"/>
      <c r="AP283" s="190"/>
      <c r="AQ283" s="190"/>
      <c r="AR283" s="190"/>
      <c r="AS283" s="190"/>
      <c r="AT283" s="190"/>
      <c r="AU283" s="190"/>
      <c r="AV283" s="190"/>
      <c r="AW283" s="190"/>
      <c r="AX283" s="190"/>
      <c r="AY283" s="190"/>
      <c r="AZ283" s="190"/>
      <c r="BA283" s="190"/>
      <c r="BB283" s="190"/>
      <c r="BC283" s="190"/>
      <c r="BD283" s="190"/>
      <c r="BE283" s="190"/>
      <c r="BF283" s="190"/>
      <c r="BG283" s="190"/>
      <c r="BH283" s="190"/>
      <c r="BI283" s="190"/>
      <c r="BJ283" s="190"/>
      <c r="BK283" s="190"/>
      <c r="BL283" s="190"/>
      <c r="BM283" s="190"/>
      <c r="BN283" s="190"/>
      <c r="BO283" s="190"/>
    </row>
    <row r="284" spans="12:67" s="174" customFormat="1" x14ac:dyDescent="0.25">
      <c r="L284" s="173"/>
      <c r="M284" s="169"/>
      <c r="N284" s="170"/>
      <c r="O284" s="170"/>
      <c r="P284" s="170"/>
      <c r="Q284" s="198"/>
      <c r="R284" s="170"/>
      <c r="S284" s="170"/>
      <c r="T284" s="170"/>
      <c r="U284" s="170"/>
      <c r="X284" s="190"/>
      <c r="Y284" s="170"/>
      <c r="Z284" s="170"/>
      <c r="AA284" s="170"/>
      <c r="AB284" s="170"/>
      <c r="AC284" s="170"/>
      <c r="AD284" s="170"/>
      <c r="AE284" s="170"/>
      <c r="AF284" s="170"/>
      <c r="AG284" s="190"/>
      <c r="AH284" s="190"/>
      <c r="AI284" s="190"/>
      <c r="AJ284" s="190"/>
      <c r="AK284" s="190"/>
      <c r="AL284" s="190"/>
      <c r="AM284" s="190"/>
      <c r="AN284" s="190"/>
      <c r="AO284" s="190"/>
      <c r="AP284" s="190"/>
      <c r="AQ284" s="190"/>
      <c r="AR284" s="190"/>
      <c r="AS284" s="190"/>
      <c r="AT284" s="190"/>
      <c r="AU284" s="190"/>
      <c r="AV284" s="190"/>
      <c r="AW284" s="190"/>
      <c r="AX284" s="190"/>
      <c r="AY284" s="190"/>
      <c r="AZ284" s="190"/>
      <c r="BA284" s="190"/>
      <c r="BB284" s="190"/>
      <c r="BC284" s="190"/>
      <c r="BD284" s="190"/>
      <c r="BE284" s="190"/>
      <c r="BF284" s="190"/>
      <c r="BG284" s="190"/>
      <c r="BH284" s="190"/>
      <c r="BI284" s="190"/>
      <c r="BJ284" s="190"/>
      <c r="BK284" s="190"/>
      <c r="BL284" s="190"/>
      <c r="BM284" s="190"/>
      <c r="BN284" s="190"/>
      <c r="BO284" s="190"/>
    </row>
    <row r="285" spans="12:67" s="174" customFormat="1" x14ac:dyDescent="0.25">
      <c r="L285" s="173"/>
      <c r="M285" s="169"/>
      <c r="N285" s="170"/>
      <c r="O285" s="170"/>
      <c r="P285" s="170"/>
      <c r="Q285" s="198"/>
      <c r="R285" s="170"/>
      <c r="S285" s="170"/>
      <c r="T285" s="170"/>
      <c r="U285" s="170"/>
      <c r="X285" s="190"/>
      <c r="Y285" s="170"/>
      <c r="Z285" s="170"/>
      <c r="AA285" s="170"/>
      <c r="AB285" s="170"/>
      <c r="AC285" s="170"/>
      <c r="AD285" s="170"/>
      <c r="AE285" s="170"/>
      <c r="AF285" s="170"/>
      <c r="AG285" s="190"/>
      <c r="AH285" s="190"/>
      <c r="AI285" s="190"/>
      <c r="AJ285" s="190"/>
      <c r="AK285" s="190"/>
      <c r="AL285" s="190"/>
      <c r="AM285" s="190"/>
      <c r="AN285" s="190"/>
      <c r="AO285" s="190"/>
      <c r="AP285" s="190"/>
      <c r="AQ285" s="190"/>
      <c r="AR285" s="190"/>
      <c r="AS285" s="190"/>
      <c r="AT285" s="190"/>
      <c r="AU285" s="190"/>
      <c r="AV285" s="190"/>
      <c r="AW285" s="190"/>
      <c r="AX285" s="190"/>
      <c r="AY285" s="190"/>
      <c r="AZ285" s="190"/>
      <c r="BA285" s="190"/>
      <c r="BB285" s="190"/>
      <c r="BC285" s="190"/>
      <c r="BD285" s="190"/>
      <c r="BE285" s="190"/>
      <c r="BF285" s="190"/>
      <c r="BG285" s="190"/>
      <c r="BH285" s="190"/>
      <c r="BI285" s="190"/>
      <c r="BJ285" s="190"/>
      <c r="BK285" s="190"/>
      <c r="BL285" s="190"/>
      <c r="BM285" s="190"/>
      <c r="BN285" s="190"/>
      <c r="BO285" s="190"/>
    </row>
    <row r="286" spans="12:67" s="174" customFormat="1" x14ac:dyDescent="0.25">
      <c r="L286" s="173"/>
      <c r="M286" s="169"/>
      <c r="N286" s="170"/>
      <c r="O286" s="170"/>
      <c r="P286" s="170"/>
      <c r="Q286" s="198"/>
      <c r="R286" s="170"/>
      <c r="S286" s="170"/>
      <c r="T286" s="170"/>
      <c r="U286" s="170"/>
      <c r="X286" s="190"/>
      <c r="Y286" s="170"/>
      <c r="Z286" s="170"/>
      <c r="AA286" s="170"/>
      <c r="AB286" s="170"/>
      <c r="AC286" s="170"/>
      <c r="AD286" s="170"/>
      <c r="AE286" s="170"/>
      <c r="AF286" s="170"/>
      <c r="AG286" s="190"/>
      <c r="AH286" s="190"/>
      <c r="AI286" s="190"/>
      <c r="AJ286" s="190"/>
      <c r="AK286" s="190"/>
      <c r="AL286" s="190"/>
      <c r="AM286" s="190"/>
      <c r="AN286" s="190"/>
      <c r="AO286" s="190"/>
      <c r="AP286" s="190"/>
      <c r="AQ286" s="190"/>
      <c r="AR286" s="190"/>
      <c r="AS286" s="190"/>
      <c r="AT286" s="190"/>
      <c r="AU286" s="190"/>
      <c r="AV286" s="190"/>
      <c r="AW286" s="190"/>
      <c r="AX286" s="190"/>
      <c r="AY286" s="190"/>
      <c r="AZ286" s="190"/>
      <c r="BA286" s="190"/>
      <c r="BB286" s="190"/>
      <c r="BC286" s="190"/>
      <c r="BD286" s="190"/>
      <c r="BE286" s="190"/>
      <c r="BF286" s="190"/>
      <c r="BG286" s="190"/>
      <c r="BH286" s="190"/>
      <c r="BI286" s="190"/>
      <c r="BJ286" s="190"/>
      <c r="BK286" s="190"/>
      <c r="BL286" s="190"/>
      <c r="BM286" s="190"/>
      <c r="BN286" s="190"/>
      <c r="BO286" s="190"/>
    </row>
    <row r="287" spans="12:67" s="174" customFormat="1" x14ac:dyDescent="0.25">
      <c r="L287" s="173"/>
      <c r="M287" s="169"/>
      <c r="N287" s="170"/>
      <c r="O287" s="170"/>
      <c r="P287" s="170"/>
      <c r="Q287" s="198"/>
      <c r="R287" s="170"/>
      <c r="S287" s="170"/>
      <c r="T287" s="170"/>
      <c r="U287" s="170"/>
      <c r="X287" s="190"/>
      <c r="Y287" s="170"/>
      <c r="Z287" s="170"/>
      <c r="AA287" s="170"/>
      <c r="AB287" s="170"/>
      <c r="AC287" s="170"/>
      <c r="AD287" s="170"/>
      <c r="AE287" s="170"/>
      <c r="AF287" s="170"/>
      <c r="AG287" s="190"/>
      <c r="AH287" s="190"/>
      <c r="AI287" s="190"/>
      <c r="AJ287" s="190"/>
      <c r="AK287" s="190"/>
      <c r="AL287" s="190"/>
      <c r="AM287" s="190"/>
      <c r="AN287" s="190"/>
      <c r="AO287" s="190"/>
      <c r="AP287" s="190"/>
      <c r="AQ287" s="190"/>
      <c r="AR287" s="190"/>
      <c r="AS287" s="190"/>
      <c r="AT287" s="190"/>
      <c r="AU287" s="190"/>
      <c r="AV287" s="190"/>
      <c r="AW287" s="190"/>
      <c r="AX287" s="190"/>
      <c r="AY287" s="190"/>
      <c r="AZ287" s="190"/>
      <c r="BA287" s="190"/>
      <c r="BB287" s="190"/>
      <c r="BC287" s="190"/>
      <c r="BD287" s="190"/>
      <c r="BE287" s="190"/>
      <c r="BF287" s="190"/>
      <c r="BG287" s="190"/>
      <c r="BH287" s="190"/>
      <c r="BI287" s="190"/>
      <c r="BJ287" s="190"/>
      <c r="BK287" s="190"/>
      <c r="BL287" s="190"/>
      <c r="BM287" s="190"/>
      <c r="BN287" s="190"/>
      <c r="BO287" s="190"/>
    </row>
    <row r="288" spans="12:67" s="174" customFormat="1" x14ac:dyDescent="0.25">
      <c r="L288" s="173"/>
      <c r="M288" s="169"/>
      <c r="N288" s="170"/>
      <c r="O288" s="170"/>
      <c r="P288" s="170"/>
      <c r="Q288" s="198"/>
      <c r="R288" s="170"/>
      <c r="S288" s="170"/>
      <c r="T288" s="170"/>
      <c r="U288" s="170"/>
      <c r="X288" s="190"/>
      <c r="Y288" s="170"/>
      <c r="Z288" s="170"/>
      <c r="AA288" s="170"/>
      <c r="AB288" s="170"/>
      <c r="AC288" s="170"/>
      <c r="AD288" s="170"/>
      <c r="AE288" s="170"/>
      <c r="AF288" s="170"/>
      <c r="AG288" s="190"/>
      <c r="AH288" s="190"/>
      <c r="AI288" s="190"/>
      <c r="AJ288" s="190"/>
      <c r="AK288" s="190"/>
      <c r="AL288" s="190"/>
      <c r="AM288" s="190"/>
      <c r="AN288" s="190"/>
      <c r="AO288" s="190"/>
      <c r="AP288" s="190"/>
      <c r="AQ288" s="190"/>
      <c r="AR288" s="190"/>
      <c r="AS288" s="190"/>
      <c r="AT288" s="190"/>
      <c r="AU288" s="190"/>
      <c r="AV288" s="190"/>
      <c r="AW288" s="190"/>
      <c r="AX288" s="190"/>
      <c r="AY288" s="190"/>
      <c r="AZ288" s="190"/>
      <c r="BA288" s="190"/>
      <c r="BB288" s="190"/>
      <c r="BC288" s="190"/>
      <c r="BD288" s="190"/>
      <c r="BE288" s="190"/>
      <c r="BF288" s="190"/>
      <c r="BG288" s="190"/>
      <c r="BH288" s="190"/>
      <c r="BI288" s="190"/>
      <c r="BJ288" s="190"/>
      <c r="BK288" s="190"/>
      <c r="BL288" s="190"/>
      <c r="BM288" s="190"/>
      <c r="BN288" s="190"/>
      <c r="BO288" s="190"/>
    </row>
    <row r="289" spans="12:67" s="174" customFormat="1" x14ac:dyDescent="0.25">
      <c r="L289" s="173"/>
      <c r="M289" s="169"/>
      <c r="N289" s="170"/>
      <c r="O289" s="170"/>
      <c r="P289" s="170"/>
      <c r="Q289" s="198"/>
      <c r="R289" s="170"/>
      <c r="S289" s="170"/>
      <c r="T289" s="170"/>
      <c r="U289" s="170"/>
      <c r="X289" s="190"/>
      <c r="Y289" s="170"/>
      <c r="Z289" s="170"/>
      <c r="AA289" s="170"/>
      <c r="AB289" s="170"/>
      <c r="AC289" s="170"/>
      <c r="AD289" s="170"/>
      <c r="AE289" s="170"/>
      <c r="AF289" s="170"/>
      <c r="AG289" s="190"/>
      <c r="AH289" s="190"/>
      <c r="AI289" s="190"/>
      <c r="AJ289" s="190"/>
      <c r="AK289" s="190"/>
      <c r="AL289" s="190"/>
      <c r="AM289" s="190"/>
      <c r="AN289" s="190"/>
      <c r="AO289" s="190"/>
      <c r="AP289" s="190"/>
      <c r="AQ289" s="190"/>
      <c r="AR289" s="190"/>
      <c r="AS289" s="190"/>
      <c r="AT289" s="190"/>
      <c r="AU289" s="190"/>
      <c r="AV289" s="190"/>
      <c r="AW289" s="190"/>
      <c r="AX289" s="190"/>
      <c r="AY289" s="190"/>
      <c r="AZ289" s="190"/>
      <c r="BA289" s="190"/>
      <c r="BB289" s="190"/>
      <c r="BC289" s="190"/>
      <c r="BD289" s="190"/>
      <c r="BE289" s="190"/>
      <c r="BF289" s="190"/>
      <c r="BG289" s="190"/>
      <c r="BH289" s="190"/>
      <c r="BI289" s="190"/>
      <c r="BJ289" s="190"/>
      <c r="BK289" s="190"/>
      <c r="BL289" s="190"/>
      <c r="BM289" s="190"/>
      <c r="BN289" s="190"/>
      <c r="BO289" s="190"/>
    </row>
    <row r="290" spans="12:67" s="174" customFormat="1" x14ac:dyDescent="0.25">
      <c r="L290" s="173"/>
      <c r="M290" s="169"/>
      <c r="N290" s="170"/>
      <c r="O290" s="170"/>
      <c r="P290" s="170"/>
      <c r="Q290" s="198"/>
      <c r="R290" s="170"/>
      <c r="S290" s="170"/>
      <c r="T290" s="170"/>
      <c r="U290" s="170"/>
      <c r="X290" s="190"/>
      <c r="Y290" s="170"/>
      <c r="Z290" s="170"/>
      <c r="AA290" s="170"/>
      <c r="AB290" s="170"/>
      <c r="AC290" s="170"/>
      <c r="AD290" s="170"/>
      <c r="AE290" s="170"/>
      <c r="AF290" s="170"/>
      <c r="AG290" s="190"/>
      <c r="AH290" s="190"/>
      <c r="AI290" s="190"/>
      <c r="AJ290" s="190"/>
      <c r="AK290" s="190"/>
      <c r="AL290" s="190"/>
      <c r="AM290" s="190"/>
      <c r="AN290" s="190"/>
      <c r="AO290" s="190"/>
      <c r="AP290" s="190"/>
      <c r="AQ290" s="190"/>
      <c r="AR290" s="190"/>
      <c r="AS290" s="190"/>
      <c r="AT290" s="190"/>
      <c r="AU290" s="190"/>
      <c r="AV290" s="190"/>
      <c r="AW290" s="190"/>
      <c r="AX290" s="190"/>
      <c r="AY290" s="190"/>
      <c r="AZ290" s="190"/>
      <c r="BA290" s="190"/>
      <c r="BB290" s="190"/>
      <c r="BC290" s="190"/>
      <c r="BD290" s="190"/>
      <c r="BE290" s="190"/>
      <c r="BF290" s="190"/>
      <c r="BG290" s="190"/>
      <c r="BH290" s="190"/>
      <c r="BI290" s="190"/>
      <c r="BJ290" s="190"/>
      <c r="BK290" s="190"/>
      <c r="BL290" s="190"/>
      <c r="BM290" s="190"/>
      <c r="BN290" s="190"/>
      <c r="BO290" s="190"/>
    </row>
    <row r="291" spans="12:67" s="174" customFormat="1" x14ac:dyDescent="0.25">
      <c r="L291" s="173"/>
      <c r="M291" s="169"/>
      <c r="N291" s="170"/>
      <c r="O291" s="170"/>
      <c r="P291" s="170"/>
      <c r="Q291" s="198"/>
      <c r="R291" s="170"/>
      <c r="S291" s="170"/>
      <c r="T291" s="170"/>
      <c r="U291" s="170"/>
      <c r="X291" s="190"/>
      <c r="Y291" s="170"/>
      <c r="Z291" s="170"/>
      <c r="AA291" s="170"/>
      <c r="AB291" s="170"/>
      <c r="AC291" s="170"/>
      <c r="AD291" s="170"/>
      <c r="AE291" s="170"/>
      <c r="AF291" s="170"/>
      <c r="AG291" s="190"/>
      <c r="AH291" s="190"/>
      <c r="AI291" s="190"/>
      <c r="AJ291" s="190"/>
      <c r="AK291" s="190"/>
      <c r="AL291" s="190"/>
      <c r="AM291" s="190"/>
      <c r="AN291" s="190"/>
      <c r="AO291" s="190"/>
      <c r="AP291" s="190"/>
      <c r="AQ291" s="190"/>
      <c r="AR291" s="190"/>
      <c r="AS291" s="190"/>
      <c r="AT291" s="190"/>
      <c r="AU291" s="190"/>
      <c r="AV291" s="190"/>
      <c r="AW291" s="190"/>
      <c r="AX291" s="190"/>
      <c r="AY291" s="190"/>
      <c r="AZ291" s="190"/>
      <c r="BA291" s="190"/>
      <c r="BB291" s="190"/>
      <c r="BC291" s="190"/>
      <c r="BD291" s="190"/>
      <c r="BE291" s="190"/>
      <c r="BF291" s="190"/>
      <c r="BG291" s="190"/>
      <c r="BH291" s="190"/>
      <c r="BI291" s="190"/>
      <c r="BJ291" s="190"/>
      <c r="BK291" s="190"/>
      <c r="BL291" s="190"/>
      <c r="BM291" s="190"/>
      <c r="BN291" s="190"/>
      <c r="BO291" s="190"/>
    </row>
    <row r="292" spans="12:67" s="174" customFormat="1" x14ac:dyDescent="0.25">
      <c r="L292" s="173"/>
      <c r="M292" s="169"/>
      <c r="N292" s="170"/>
      <c r="O292" s="170"/>
      <c r="P292" s="170"/>
      <c r="Q292" s="198"/>
      <c r="R292" s="170"/>
      <c r="S292" s="170"/>
      <c r="T292" s="170"/>
      <c r="U292" s="170"/>
      <c r="X292" s="190"/>
      <c r="Y292" s="170"/>
      <c r="Z292" s="170"/>
      <c r="AA292" s="170"/>
      <c r="AB292" s="170"/>
      <c r="AC292" s="170"/>
      <c r="AD292" s="170"/>
      <c r="AE292" s="170"/>
      <c r="AF292" s="170"/>
      <c r="AG292" s="190"/>
      <c r="AH292" s="190"/>
      <c r="AI292" s="190"/>
      <c r="AJ292" s="190"/>
      <c r="AK292" s="190"/>
      <c r="AL292" s="190"/>
      <c r="AM292" s="190"/>
      <c r="AN292" s="190"/>
      <c r="AO292" s="190"/>
      <c r="AP292" s="190"/>
      <c r="AQ292" s="190"/>
      <c r="AR292" s="190"/>
      <c r="AS292" s="190"/>
      <c r="AT292" s="190"/>
      <c r="AU292" s="190"/>
      <c r="AV292" s="190"/>
      <c r="AW292" s="190"/>
      <c r="AX292" s="190"/>
      <c r="AY292" s="190"/>
      <c r="AZ292" s="190"/>
      <c r="BA292" s="190"/>
      <c r="BB292" s="190"/>
      <c r="BC292" s="190"/>
      <c r="BD292" s="190"/>
      <c r="BE292" s="190"/>
      <c r="BF292" s="190"/>
      <c r="BG292" s="190"/>
      <c r="BH292" s="190"/>
      <c r="BI292" s="190"/>
      <c r="BJ292" s="190"/>
      <c r="BK292" s="190"/>
      <c r="BL292" s="190"/>
      <c r="BM292" s="190"/>
      <c r="BN292" s="190"/>
      <c r="BO292" s="190"/>
    </row>
    <row r="293" spans="12:67" s="174" customFormat="1" x14ac:dyDescent="0.25">
      <c r="L293" s="173"/>
      <c r="M293" s="169"/>
      <c r="N293" s="170"/>
      <c r="O293" s="170"/>
      <c r="P293" s="170"/>
      <c r="Q293" s="198"/>
      <c r="R293" s="170"/>
      <c r="S293" s="170"/>
      <c r="T293" s="170"/>
      <c r="U293" s="170"/>
      <c r="X293" s="190"/>
      <c r="Y293" s="170"/>
      <c r="Z293" s="170"/>
      <c r="AA293" s="170"/>
      <c r="AB293" s="170"/>
      <c r="AC293" s="170"/>
      <c r="AD293" s="170"/>
      <c r="AE293" s="170"/>
      <c r="AF293" s="170"/>
      <c r="AG293" s="190"/>
      <c r="AH293" s="190"/>
      <c r="AI293" s="190"/>
      <c r="AJ293" s="190"/>
      <c r="AK293" s="190"/>
      <c r="AL293" s="190"/>
      <c r="AM293" s="190"/>
      <c r="AN293" s="190"/>
      <c r="AO293" s="190"/>
      <c r="AP293" s="190"/>
      <c r="AQ293" s="190"/>
      <c r="AR293" s="190"/>
      <c r="AS293" s="190"/>
      <c r="AT293" s="190"/>
      <c r="AU293" s="190"/>
      <c r="AV293" s="190"/>
      <c r="AW293" s="190"/>
      <c r="AX293" s="190"/>
      <c r="AY293" s="190"/>
      <c r="AZ293" s="190"/>
      <c r="BA293" s="190"/>
      <c r="BB293" s="190"/>
      <c r="BC293" s="190"/>
      <c r="BD293" s="190"/>
      <c r="BE293" s="190"/>
      <c r="BF293" s="190"/>
      <c r="BG293" s="190"/>
      <c r="BH293" s="190"/>
      <c r="BI293" s="190"/>
      <c r="BJ293" s="190"/>
      <c r="BK293" s="190"/>
      <c r="BL293" s="190"/>
      <c r="BM293" s="190"/>
      <c r="BN293" s="190"/>
      <c r="BO293" s="190"/>
    </row>
    <row r="294" spans="12:67" s="174" customFormat="1" x14ac:dyDescent="0.25">
      <c r="L294" s="173"/>
      <c r="M294" s="169"/>
      <c r="N294" s="170"/>
      <c r="O294" s="170"/>
      <c r="P294" s="170"/>
      <c r="Q294" s="198"/>
      <c r="R294" s="170"/>
      <c r="S294" s="170"/>
      <c r="T294" s="170"/>
      <c r="U294" s="170"/>
      <c r="X294" s="190"/>
      <c r="Y294" s="170"/>
      <c r="Z294" s="170"/>
      <c r="AA294" s="170"/>
      <c r="AB294" s="170"/>
      <c r="AC294" s="170"/>
      <c r="AD294" s="170"/>
      <c r="AE294" s="170"/>
      <c r="AF294" s="170"/>
      <c r="AG294" s="190"/>
      <c r="AH294" s="190"/>
      <c r="AI294" s="190"/>
      <c r="AJ294" s="190"/>
      <c r="AK294" s="190"/>
      <c r="AL294" s="190"/>
      <c r="AM294" s="190"/>
      <c r="AN294" s="190"/>
      <c r="AO294" s="190"/>
      <c r="AP294" s="190"/>
      <c r="AQ294" s="190"/>
      <c r="AR294" s="190"/>
      <c r="AS294" s="190"/>
      <c r="AT294" s="190"/>
      <c r="AU294" s="190"/>
      <c r="AV294" s="190"/>
      <c r="AW294" s="190"/>
      <c r="AX294" s="190"/>
      <c r="AY294" s="190"/>
      <c r="AZ294" s="190"/>
      <c r="BA294" s="190"/>
      <c r="BB294" s="190"/>
      <c r="BC294" s="190"/>
      <c r="BD294" s="190"/>
      <c r="BE294" s="190"/>
      <c r="BF294" s="190"/>
      <c r="BG294" s="190"/>
      <c r="BH294" s="190"/>
      <c r="BI294" s="190"/>
      <c r="BJ294" s="190"/>
      <c r="BK294" s="190"/>
      <c r="BL294" s="190"/>
      <c r="BM294" s="190"/>
      <c r="BN294" s="190"/>
      <c r="BO294" s="190"/>
    </row>
    <row r="295" spans="12:67" s="174" customFormat="1" x14ac:dyDescent="0.25">
      <c r="L295" s="173"/>
      <c r="M295" s="169"/>
      <c r="N295" s="170"/>
      <c r="O295" s="170"/>
      <c r="P295" s="170"/>
      <c r="Q295" s="198"/>
      <c r="R295" s="170"/>
      <c r="S295" s="170"/>
      <c r="T295" s="170"/>
      <c r="U295" s="170"/>
      <c r="X295" s="190"/>
      <c r="Y295" s="170"/>
      <c r="Z295" s="170"/>
      <c r="AA295" s="170"/>
      <c r="AB295" s="170"/>
      <c r="AC295" s="170"/>
      <c r="AD295" s="170"/>
      <c r="AE295" s="170"/>
      <c r="AF295" s="170"/>
      <c r="AG295" s="190"/>
      <c r="AH295" s="190"/>
      <c r="AI295" s="190"/>
      <c r="AJ295" s="190"/>
      <c r="AK295" s="190"/>
      <c r="AL295" s="190"/>
      <c r="AM295" s="190"/>
      <c r="AN295" s="190"/>
      <c r="AO295" s="190"/>
      <c r="AP295" s="190"/>
      <c r="AQ295" s="190"/>
      <c r="AR295" s="190"/>
      <c r="AS295" s="190"/>
      <c r="AT295" s="190"/>
      <c r="AU295" s="190"/>
      <c r="AV295" s="190"/>
      <c r="AW295" s="190"/>
      <c r="AX295" s="190"/>
      <c r="AY295" s="190"/>
      <c r="AZ295" s="190"/>
      <c r="BA295" s="190"/>
      <c r="BB295" s="190"/>
      <c r="BC295" s="190"/>
      <c r="BD295" s="190"/>
      <c r="BE295" s="190"/>
      <c r="BF295" s="190"/>
      <c r="BG295" s="190"/>
      <c r="BH295" s="190"/>
      <c r="BI295" s="190"/>
      <c r="BJ295" s="190"/>
      <c r="BK295" s="190"/>
      <c r="BL295" s="190"/>
      <c r="BM295" s="190"/>
      <c r="BN295" s="190"/>
      <c r="BO295" s="190"/>
    </row>
    <row r="296" spans="12:67" s="174" customFormat="1" x14ac:dyDescent="0.25">
      <c r="L296" s="173"/>
      <c r="M296" s="169"/>
      <c r="N296" s="170"/>
      <c r="O296" s="170"/>
      <c r="P296" s="170"/>
      <c r="Q296" s="198"/>
      <c r="R296" s="170"/>
      <c r="S296" s="170"/>
      <c r="T296" s="170"/>
      <c r="U296" s="170"/>
      <c r="X296" s="190"/>
      <c r="Y296" s="170"/>
      <c r="Z296" s="170"/>
      <c r="AA296" s="170"/>
      <c r="AB296" s="170"/>
      <c r="AC296" s="170"/>
      <c r="AD296" s="170"/>
      <c r="AE296" s="170"/>
      <c r="AF296" s="170"/>
      <c r="AG296" s="190"/>
      <c r="AH296" s="190"/>
      <c r="AI296" s="190"/>
      <c r="AJ296" s="190"/>
      <c r="AK296" s="190"/>
      <c r="AL296" s="190"/>
      <c r="AM296" s="190"/>
      <c r="AN296" s="190"/>
      <c r="AO296" s="190"/>
      <c r="AP296" s="190"/>
      <c r="AQ296" s="190"/>
      <c r="AR296" s="190"/>
      <c r="AS296" s="190"/>
      <c r="AT296" s="190"/>
      <c r="AU296" s="190"/>
      <c r="AV296" s="190"/>
      <c r="AW296" s="190"/>
      <c r="AX296" s="190"/>
      <c r="AY296" s="190"/>
      <c r="AZ296" s="190"/>
      <c r="BA296" s="190"/>
      <c r="BB296" s="190"/>
      <c r="BC296" s="190"/>
      <c r="BD296" s="190"/>
      <c r="BE296" s="190"/>
      <c r="BF296" s="190"/>
      <c r="BG296" s="190"/>
      <c r="BH296" s="190"/>
      <c r="BI296" s="190"/>
      <c r="BJ296" s="190"/>
      <c r="BK296" s="190"/>
      <c r="BL296" s="190"/>
      <c r="BM296" s="190"/>
      <c r="BN296" s="190"/>
      <c r="BO296" s="190"/>
    </row>
    <row r="297" spans="12:67" s="174" customFormat="1" x14ac:dyDescent="0.25">
      <c r="L297" s="173"/>
      <c r="M297" s="169"/>
      <c r="N297" s="170"/>
      <c r="O297" s="170"/>
      <c r="P297" s="170"/>
      <c r="Q297" s="198"/>
      <c r="R297" s="170"/>
      <c r="S297" s="170"/>
      <c r="T297" s="170"/>
      <c r="U297" s="170"/>
      <c r="X297" s="190"/>
      <c r="Y297" s="170"/>
      <c r="Z297" s="170"/>
      <c r="AA297" s="170"/>
      <c r="AB297" s="170"/>
      <c r="AC297" s="170"/>
      <c r="AD297" s="170"/>
      <c r="AE297" s="170"/>
      <c r="AF297" s="170"/>
      <c r="AG297" s="190"/>
      <c r="AH297" s="190"/>
      <c r="AI297" s="190"/>
      <c r="AJ297" s="190"/>
      <c r="AK297" s="190"/>
      <c r="AL297" s="190"/>
      <c r="AM297" s="190"/>
      <c r="AN297" s="190"/>
      <c r="AO297" s="190"/>
      <c r="AP297" s="190"/>
      <c r="AQ297" s="190"/>
      <c r="AR297" s="190"/>
      <c r="AS297" s="190"/>
      <c r="AT297" s="190"/>
      <c r="AU297" s="190"/>
      <c r="AV297" s="190"/>
      <c r="AW297" s="190"/>
      <c r="AX297" s="190"/>
      <c r="AY297" s="190"/>
      <c r="AZ297" s="190"/>
      <c r="BA297" s="190"/>
      <c r="BB297" s="190"/>
      <c r="BC297" s="190"/>
      <c r="BD297" s="190"/>
      <c r="BE297" s="190"/>
      <c r="BF297" s="190"/>
      <c r="BG297" s="190"/>
      <c r="BH297" s="190"/>
      <c r="BI297" s="190"/>
      <c r="BJ297" s="190"/>
      <c r="BK297" s="190"/>
      <c r="BL297" s="190"/>
      <c r="BM297" s="190"/>
      <c r="BN297" s="190"/>
      <c r="BO297" s="190"/>
    </row>
  </sheetData>
  <autoFilter ref="W8:W121"/>
  <mergeCells count="7">
    <mergeCell ref="B6:K6"/>
    <mergeCell ref="B7:K7"/>
    <mergeCell ref="A1:K1"/>
    <mergeCell ref="A2:K2"/>
    <mergeCell ref="A3:K3"/>
    <mergeCell ref="A4:K4"/>
    <mergeCell ref="A5:K5"/>
  </mergeCells>
  <dataValidations count="4">
    <dataValidation type="whole" allowBlank="1" showInputMessage="1" showErrorMessage="1" sqref="F9:Q120">
      <formula1>0</formula1>
      <formula2>100</formula2>
    </dataValidation>
    <dataValidation type="list" allowBlank="1" showInputMessage="1" showErrorMessage="1" sqref="B74">
      <formula1>$A$73:$A$117</formula1>
    </dataValidation>
    <dataValidation type="list" allowBlank="1" showInputMessage="1" showErrorMessage="1" sqref="B69">
      <formula1>INDIRECT($I69)</formula1>
    </dataValidation>
    <dataValidation type="list" allowBlank="1" showInputMessage="1" showErrorMessage="1" sqref="S103:U103 S81:T82">
      <formula1>Ls_Medio_Verificacion</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196" t="s">
        <v>734</v>
      </c>
      <c r="C2" s="196"/>
      <c r="D2" s="196"/>
      <c r="E2" s="195" t="s">
        <v>696</v>
      </c>
      <c r="F2" s="195" t="s">
        <v>714</v>
      </c>
      <c r="G2" s="196"/>
    </row>
    <row r="3" spans="2:7" x14ac:dyDescent="0.2">
      <c r="B3" s="196" t="s">
        <v>735</v>
      </c>
      <c r="C3" s="196"/>
      <c r="D3" s="196"/>
      <c r="E3" s="195" t="s">
        <v>697</v>
      </c>
      <c r="F3" s="195" t="s">
        <v>715</v>
      </c>
      <c r="G3" s="196"/>
    </row>
    <row r="4" spans="2:7" x14ac:dyDescent="0.2">
      <c r="B4" s="196" t="s">
        <v>736</v>
      </c>
      <c r="C4" s="196"/>
      <c r="D4" s="196"/>
      <c r="E4" s="195" t="s">
        <v>698</v>
      </c>
      <c r="F4" s="195" t="s">
        <v>716</v>
      </c>
      <c r="G4" s="196"/>
    </row>
    <row r="5" spans="2:7" x14ac:dyDescent="0.2">
      <c r="B5" s="196" t="s">
        <v>737</v>
      </c>
      <c r="C5" s="196"/>
      <c r="D5" s="196"/>
      <c r="E5" s="195" t="s">
        <v>699</v>
      </c>
      <c r="F5" s="195" t="s">
        <v>717</v>
      </c>
      <c r="G5" s="196"/>
    </row>
    <row r="6" spans="2:7" x14ac:dyDescent="0.2">
      <c r="B6" s="196" t="s">
        <v>738</v>
      </c>
      <c r="C6" s="196"/>
      <c r="D6" s="196"/>
      <c r="E6" s="195" t="s">
        <v>700</v>
      </c>
      <c r="F6" s="195" t="s">
        <v>718</v>
      </c>
      <c r="G6" s="196"/>
    </row>
    <row r="7" spans="2:7" x14ac:dyDescent="0.2">
      <c r="B7" s="196" t="s">
        <v>739</v>
      </c>
      <c r="C7" s="196"/>
      <c r="D7" s="196"/>
      <c r="E7" s="195" t="s">
        <v>701</v>
      </c>
      <c r="F7" s="195" t="s">
        <v>719</v>
      </c>
      <c r="G7" s="196"/>
    </row>
    <row r="8" spans="2:7" x14ac:dyDescent="0.2">
      <c r="B8" s="196" t="s">
        <v>740</v>
      </c>
      <c r="C8" s="196"/>
      <c r="D8" s="196"/>
      <c r="E8" s="195" t="s">
        <v>702</v>
      </c>
      <c r="F8" s="195" t="s">
        <v>720</v>
      </c>
      <c r="G8" s="196"/>
    </row>
    <row r="9" spans="2:7" x14ac:dyDescent="0.2">
      <c r="B9" s="196" t="s">
        <v>741</v>
      </c>
      <c r="C9" s="196"/>
      <c r="D9" s="196"/>
      <c r="E9" s="195" t="s">
        <v>703</v>
      </c>
      <c r="F9" s="195" t="s">
        <v>721</v>
      </c>
      <c r="G9" s="196"/>
    </row>
    <row r="10" spans="2:7" x14ac:dyDescent="0.2">
      <c r="B10" s="196" t="s">
        <v>742</v>
      </c>
      <c r="C10" s="196"/>
      <c r="D10" s="196"/>
      <c r="E10" s="195" t="s">
        <v>704</v>
      </c>
      <c r="F10" s="195" t="s">
        <v>722</v>
      </c>
      <c r="G10" s="196"/>
    </row>
    <row r="11" spans="2:7" x14ac:dyDescent="0.2">
      <c r="B11" s="196" t="s">
        <v>743</v>
      </c>
      <c r="C11" s="196"/>
      <c r="D11" s="196"/>
      <c r="E11" s="195" t="s">
        <v>705</v>
      </c>
      <c r="F11" s="195" t="s">
        <v>723</v>
      </c>
      <c r="G11" s="196"/>
    </row>
    <row r="12" spans="2:7" x14ac:dyDescent="0.2">
      <c r="B12" s="196"/>
      <c r="C12" s="196"/>
      <c r="D12" s="196"/>
      <c r="E12" s="195" t="s">
        <v>706</v>
      </c>
      <c r="F12" s="195" t="s">
        <v>724</v>
      </c>
      <c r="G12" s="196"/>
    </row>
    <row r="13" spans="2:7" x14ac:dyDescent="0.2">
      <c r="B13" s="196"/>
      <c r="C13" s="196"/>
      <c r="D13" s="196"/>
      <c r="E13" s="195" t="s">
        <v>707</v>
      </c>
      <c r="F13" s="195" t="s">
        <v>725</v>
      </c>
      <c r="G13" s="196"/>
    </row>
    <row r="14" spans="2:7" x14ac:dyDescent="0.2">
      <c r="B14" s="196"/>
      <c r="C14" s="196"/>
      <c r="D14" s="196"/>
      <c r="E14" s="195" t="s">
        <v>708</v>
      </c>
      <c r="F14" s="195" t="s">
        <v>726</v>
      </c>
      <c r="G14" s="196"/>
    </row>
    <row r="15" spans="2:7" x14ac:dyDescent="0.2">
      <c r="B15" s="196"/>
      <c r="C15" s="196"/>
      <c r="D15" s="196"/>
      <c r="E15" s="195" t="s">
        <v>709</v>
      </c>
      <c r="F15" s="195" t="s">
        <v>727</v>
      </c>
      <c r="G15" s="196"/>
    </row>
    <row r="16" spans="2:7" x14ac:dyDescent="0.2">
      <c r="B16" s="196"/>
      <c r="C16" s="196"/>
      <c r="D16" s="196"/>
      <c r="E16" s="195" t="s">
        <v>710</v>
      </c>
      <c r="F16" s="195" t="s">
        <v>728</v>
      </c>
      <c r="G16" s="196"/>
    </row>
    <row r="17" spans="2:7" x14ac:dyDescent="0.2">
      <c r="B17" s="196"/>
      <c r="C17" s="196"/>
      <c r="D17" s="196"/>
      <c r="E17" s="195" t="s">
        <v>711</v>
      </c>
      <c r="F17" s="195" t="s">
        <v>729</v>
      </c>
      <c r="G17" s="196"/>
    </row>
    <row r="18" spans="2:7" x14ac:dyDescent="0.2">
      <c r="B18" s="196"/>
      <c r="C18" s="196"/>
      <c r="D18" s="196"/>
      <c r="E18" s="195" t="s">
        <v>712</v>
      </c>
      <c r="F18" s="195" t="s">
        <v>730</v>
      </c>
      <c r="G18" s="196"/>
    </row>
    <row r="19" spans="2:7" x14ac:dyDescent="0.2">
      <c r="B19" s="196"/>
      <c r="C19" s="196"/>
      <c r="D19" s="196"/>
      <c r="E19" s="195" t="s">
        <v>32</v>
      </c>
      <c r="F19" s="195" t="s">
        <v>731</v>
      </c>
      <c r="G19" s="196"/>
    </row>
    <row r="20" spans="2:7" x14ac:dyDescent="0.2">
      <c r="B20" s="196"/>
      <c r="C20" s="196"/>
      <c r="D20" s="196"/>
      <c r="E20" s="195" t="s">
        <v>3</v>
      </c>
      <c r="F20" s="195" t="s">
        <v>732</v>
      </c>
      <c r="G20" s="196"/>
    </row>
    <row r="21" spans="2:7" x14ac:dyDescent="0.2">
      <c r="B21" s="196"/>
      <c r="C21" s="196"/>
      <c r="D21" s="196"/>
      <c r="E21" s="195"/>
      <c r="F21" s="195" t="s">
        <v>733</v>
      </c>
      <c r="G21" s="196"/>
    </row>
    <row r="22" spans="2:7" x14ac:dyDescent="0.2">
      <c r="B22" s="196"/>
      <c r="C22" s="196"/>
      <c r="D22" s="196"/>
      <c r="E22" s="195"/>
      <c r="F22" s="195"/>
      <c r="G22" s="1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167" customWidth="1"/>
    <col min="2" max="2" width="78.42578125" style="167" customWidth="1"/>
    <col min="3" max="3" width="32.28515625" style="164" customWidth="1"/>
    <col min="4" max="4" width="13" style="166" customWidth="1"/>
    <col min="5" max="5" width="15.42578125" style="164" customWidth="1"/>
    <col min="6" max="6" width="16.7109375" style="168" customWidth="1"/>
    <col min="7" max="256" width="9.140625" style="12"/>
    <col min="257" max="257" width="30.7109375" style="12" customWidth="1"/>
    <col min="258" max="258" width="30.140625" style="12" customWidth="1"/>
    <col min="259" max="259" width="52.85546875" style="12" customWidth="1"/>
    <col min="260" max="260" width="13" style="12" customWidth="1"/>
    <col min="261" max="261" width="15.42578125" style="12" customWidth="1"/>
    <col min="262" max="262" width="16.7109375" style="12" customWidth="1"/>
    <col min="263" max="512" width="9.140625" style="12"/>
    <col min="513" max="513" width="30.7109375" style="12" customWidth="1"/>
    <col min="514" max="514" width="30.140625" style="12" customWidth="1"/>
    <col min="515" max="515" width="52.85546875" style="12" customWidth="1"/>
    <col min="516" max="516" width="13" style="12" customWidth="1"/>
    <col min="517" max="517" width="15.42578125" style="12" customWidth="1"/>
    <col min="518" max="518" width="16.7109375" style="12" customWidth="1"/>
    <col min="519" max="768" width="9.140625" style="12"/>
    <col min="769" max="769" width="30.7109375" style="12" customWidth="1"/>
    <col min="770" max="770" width="30.140625" style="12" customWidth="1"/>
    <col min="771" max="771" width="52.85546875" style="12" customWidth="1"/>
    <col min="772" max="772" width="13" style="12" customWidth="1"/>
    <col min="773" max="773" width="15.42578125" style="12" customWidth="1"/>
    <col min="774" max="774" width="16.7109375" style="12" customWidth="1"/>
    <col min="775" max="1024" width="9.140625" style="12"/>
    <col min="1025" max="1025" width="30.7109375" style="12" customWidth="1"/>
    <col min="1026" max="1026" width="30.140625" style="12" customWidth="1"/>
    <col min="1027" max="1027" width="52.85546875" style="12" customWidth="1"/>
    <col min="1028" max="1028" width="13" style="12" customWidth="1"/>
    <col min="1029" max="1029" width="15.42578125" style="12" customWidth="1"/>
    <col min="1030" max="1030" width="16.7109375" style="12" customWidth="1"/>
    <col min="1031" max="1280" width="9.140625" style="12"/>
    <col min="1281" max="1281" width="30.7109375" style="12" customWidth="1"/>
    <col min="1282" max="1282" width="30.140625" style="12" customWidth="1"/>
    <col min="1283" max="1283" width="52.85546875" style="12" customWidth="1"/>
    <col min="1284" max="1284" width="13" style="12" customWidth="1"/>
    <col min="1285" max="1285" width="15.42578125" style="12" customWidth="1"/>
    <col min="1286" max="1286" width="16.7109375" style="12" customWidth="1"/>
    <col min="1287" max="1536" width="9.140625" style="12"/>
    <col min="1537" max="1537" width="30.7109375" style="12" customWidth="1"/>
    <col min="1538" max="1538" width="30.140625" style="12" customWidth="1"/>
    <col min="1539" max="1539" width="52.85546875" style="12" customWidth="1"/>
    <col min="1540" max="1540" width="13" style="12" customWidth="1"/>
    <col min="1541" max="1541" width="15.42578125" style="12" customWidth="1"/>
    <col min="1542" max="1542" width="16.7109375" style="12" customWidth="1"/>
    <col min="1543" max="1792" width="9.140625" style="12"/>
    <col min="1793" max="1793" width="30.7109375" style="12" customWidth="1"/>
    <col min="1794" max="1794" width="30.140625" style="12" customWidth="1"/>
    <col min="1795" max="1795" width="52.85546875" style="12" customWidth="1"/>
    <col min="1796" max="1796" width="13" style="12" customWidth="1"/>
    <col min="1797" max="1797" width="15.42578125" style="12" customWidth="1"/>
    <col min="1798" max="1798" width="16.7109375" style="12" customWidth="1"/>
    <col min="1799" max="2048" width="9.140625" style="12"/>
    <col min="2049" max="2049" width="30.7109375" style="12" customWidth="1"/>
    <col min="2050" max="2050" width="30.140625" style="12" customWidth="1"/>
    <col min="2051" max="2051" width="52.85546875" style="12" customWidth="1"/>
    <col min="2052" max="2052" width="13" style="12" customWidth="1"/>
    <col min="2053" max="2053" width="15.42578125" style="12" customWidth="1"/>
    <col min="2054" max="2054" width="16.7109375" style="12" customWidth="1"/>
    <col min="2055" max="2304" width="9.140625" style="12"/>
    <col min="2305" max="2305" width="30.7109375" style="12" customWidth="1"/>
    <col min="2306" max="2306" width="30.140625" style="12" customWidth="1"/>
    <col min="2307" max="2307" width="52.85546875" style="12" customWidth="1"/>
    <col min="2308" max="2308" width="13" style="12" customWidth="1"/>
    <col min="2309" max="2309" width="15.42578125" style="12" customWidth="1"/>
    <col min="2310" max="2310" width="16.7109375" style="12" customWidth="1"/>
    <col min="2311" max="2560" width="9.140625" style="12"/>
    <col min="2561" max="2561" width="30.7109375" style="12" customWidth="1"/>
    <col min="2562" max="2562" width="30.140625" style="12" customWidth="1"/>
    <col min="2563" max="2563" width="52.85546875" style="12" customWidth="1"/>
    <col min="2564" max="2564" width="13" style="12" customWidth="1"/>
    <col min="2565" max="2565" width="15.42578125" style="12" customWidth="1"/>
    <col min="2566" max="2566" width="16.7109375" style="12" customWidth="1"/>
    <col min="2567" max="2816" width="9.140625" style="12"/>
    <col min="2817" max="2817" width="30.7109375" style="12" customWidth="1"/>
    <col min="2818" max="2818" width="30.140625" style="12" customWidth="1"/>
    <col min="2819" max="2819" width="52.85546875" style="12" customWidth="1"/>
    <col min="2820" max="2820" width="13" style="12" customWidth="1"/>
    <col min="2821" max="2821" width="15.42578125" style="12" customWidth="1"/>
    <col min="2822" max="2822" width="16.7109375" style="12" customWidth="1"/>
    <col min="2823" max="3072" width="9.140625" style="12"/>
    <col min="3073" max="3073" width="30.7109375" style="12" customWidth="1"/>
    <col min="3074" max="3074" width="30.140625" style="12" customWidth="1"/>
    <col min="3075" max="3075" width="52.85546875" style="12" customWidth="1"/>
    <col min="3076" max="3076" width="13" style="12" customWidth="1"/>
    <col min="3077" max="3077" width="15.42578125" style="12" customWidth="1"/>
    <col min="3078" max="3078" width="16.7109375" style="12" customWidth="1"/>
    <col min="3079" max="3328" width="9.140625" style="12"/>
    <col min="3329" max="3329" width="30.7109375" style="12" customWidth="1"/>
    <col min="3330" max="3330" width="30.140625" style="12" customWidth="1"/>
    <col min="3331" max="3331" width="52.85546875" style="12" customWidth="1"/>
    <col min="3332" max="3332" width="13" style="12" customWidth="1"/>
    <col min="3333" max="3333" width="15.42578125" style="12" customWidth="1"/>
    <col min="3334" max="3334" width="16.7109375" style="12" customWidth="1"/>
    <col min="3335" max="3584" width="9.140625" style="12"/>
    <col min="3585" max="3585" width="30.7109375" style="12" customWidth="1"/>
    <col min="3586" max="3586" width="30.140625" style="12" customWidth="1"/>
    <col min="3587" max="3587" width="52.85546875" style="12" customWidth="1"/>
    <col min="3588" max="3588" width="13" style="12" customWidth="1"/>
    <col min="3589" max="3589" width="15.42578125" style="12" customWidth="1"/>
    <col min="3590" max="3590" width="16.7109375" style="12" customWidth="1"/>
    <col min="3591" max="3840" width="9.140625" style="12"/>
    <col min="3841" max="3841" width="30.7109375" style="12" customWidth="1"/>
    <col min="3842" max="3842" width="30.140625" style="12" customWidth="1"/>
    <col min="3843" max="3843" width="52.85546875" style="12" customWidth="1"/>
    <col min="3844" max="3844" width="13" style="12" customWidth="1"/>
    <col min="3845" max="3845" width="15.42578125" style="12" customWidth="1"/>
    <col min="3846" max="3846" width="16.7109375" style="12" customWidth="1"/>
    <col min="3847" max="4096" width="9.140625" style="12"/>
    <col min="4097" max="4097" width="30.7109375" style="12" customWidth="1"/>
    <col min="4098" max="4098" width="30.140625" style="12" customWidth="1"/>
    <col min="4099" max="4099" width="52.85546875" style="12" customWidth="1"/>
    <col min="4100" max="4100" width="13" style="12" customWidth="1"/>
    <col min="4101" max="4101" width="15.42578125" style="12" customWidth="1"/>
    <col min="4102" max="4102" width="16.7109375" style="12" customWidth="1"/>
    <col min="4103" max="4352" width="9.140625" style="12"/>
    <col min="4353" max="4353" width="30.7109375" style="12" customWidth="1"/>
    <col min="4354" max="4354" width="30.140625" style="12" customWidth="1"/>
    <col min="4355" max="4355" width="52.85546875" style="12" customWidth="1"/>
    <col min="4356" max="4356" width="13" style="12" customWidth="1"/>
    <col min="4357" max="4357" width="15.42578125" style="12" customWidth="1"/>
    <col min="4358" max="4358" width="16.7109375" style="12" customWidth="1"/>
    <col min="4359" max="4608" width="9.140625" style="12"/>
    <col min="4609" max="4609" width="30.7109375" style="12" customWidth="1"/>
    <col min="4610" max="4610" width="30.140625" style="12" customWidth="1"/>
    <col min="4611" max="4611" width="52.85546875" style="12" customWidth="1"/>
    <col min="4612" max="4612" width="13" style="12" customWidth="1"/>
    <col min="4613" max="4613" width="15.42578125" style="12" customWidth="1"/>
    <col min="4614" max="4614" width="16.7109375" style="12" customWidth="1"/>
    <col min="4615" max="4864" width="9.140625" style="12"/>
    <col min="4865" max="4865" width="30.7109375" style="12" customWidth="1"/>
    <col min="4866" max="4866" width="30.140625" style="12" customWidth="1"/>
    <col min="4867" max="4867" width="52.85546875" style="12" customWidth="1"/>
    <col min="4868" max="4868" width="13" style="12" customWidth="1"/>
    <col min="4869" max="4869" width="15.42578125" style="12" customWidth="1"/>
    <col min="4870" max="4870" width="16.7109375" style="12" customWidth="1"/>
    <col min="4871" max="5120" width="9.140625" style="12"/>
    <col min="5121" max="5121" width="30.7109375" style="12" customWidth="1"/>
    <col min="5122" max="5122" width="30.140625" style="12" customWidth="1"/>
    <col min="5123" max="5123" width="52.85546875" style="12" customWidth="1"/>
    <col min="5124" max="5124" width="13" style="12" customWidth="1"/>
    <col min="5125" max="5125" width="15.42578125" style="12" customWidth="1"/>
    <col min="5126" max="5126" width="16.7109375" style="12" customWidth="1"/>
    <col min="5127" max="5376" width="9.140625" style="12"/>
    <col min="5377" max="5377" width="30.7109375" style="12" customWidth="1"/>
    <col min="5378" max="5378" width="30.140625" style="12" customWidth="1"/>
    <col min="5379" max="5379" width="52.85546875" style="12" customWidth="1"/>
    <col min="5380" max="5380" width="13" style="12" customWidth="1"/>
    <col min="5381" max="5381" width="15.42578125" style="12" customWidth="1"/>
    <col min="5382" max="5382" width="16.7109375" style="12" customWidth="1"/>
    <col min="5383" max="5632" width="9.140625" style="12"/>
    <col min="5633" max="5633" width="30.7109375" style="12" customWidth="1"/>
    <col min="5634" max="5634" width="30.140625" style="12" customWidth="1"/>
    <col min="5635" max="5635" width="52.85546875" style="12" customWidth="1"/>
    <col min="5636" max="5636" width="13" style="12" customWidth="1"/>
    <col min="5637" max="5637" width="15.42578125" style="12" customWidth="1"/>
    <col min="5638" max="5638" width="16.7109375" style="12" customWidth="1"/>
    <col min="5639" max="5888" width="9.140625" style="12"/>
    <col min="5889" max="5889" width="30.7109375" style="12" customWidth="1"/>
    <col min="5890" max="5890" width="30.140625" style="12" customWidth="1"/>
    <col min="5891" max="5891" width="52.85546875" style="12" customWidth="1"/>
    <col min="5892" max="5892" width="13" style="12" customWidth="1"/>
    <col min="5893" max="5893" width="15.42578125" style="12" customWidth="1"/>
    <col min="5894" max="5894" width="16.7109375" style="12" customWidth="1"/>
    <col min="5895" max="6144" width="9.140625" style="12"/>
    <col min="6145" max="6145" width="30.7109375" style="12" customWidth="1"/>
    <col min="6146" max="6146" width="30.140625" style="12" customWidth="1"/>
    <col min="6147" max="6147" width="52.85546875" style="12" customWidth="1"/>
    <col min="6148" max="6148" width="13" style="12" customWidth="1"/>
    <col min="6149" max="6149" width="15.42578125" style="12" customWidth="1"/>
    <col min="6150" max="6150" width="16.7109375" style="12" customWidth="1"/>
    <col min="6151" max="6400" width="9.140625" style="12"/>
    <col min="6401" max="6401" width="30.7109375" style="12" customWidth="1"/>
    <col min="6402" max="6402" width="30.140625" style="12" customWidth="1"/>
    <col min="6403" max="6403" width="52.85546875" style="12" customWidth="1"/>
    <col min="6404" max="6404" width="13" style="12" customWidth="1"/>
    <col min="6405" max="6405" width="15.42578125" style="12" customWidth="1"/>
    <col min="6406" max="6406" width="16.7109375" style="12" customWidth="1"/>
    <col min="6407" max="6656" width="9.140625" style="12"/>
    <col min="6657" max="6657" width="30.7109375" style="12" customWidth="1"/>
    <col min="6658" max="6658" width="30.140625" style="12" customWidth="1"/>
    <col min="6659" max="6659" width="52.85546875" style="12" customWidth="1"/>
    <col min="6660" max="6660" width="13" style="12" customWidth="1"/>
    <col min="6661" max="6661" width="15.42578125" style="12" customWidth="1"/>
    <col min="6662" max="6662" width="16.7109375" style="12" customWidth="1"/>
    <col min="6663" max="6912" width="9.140625" style="12"/>
    <col min="6913" max="6913" width="30.7109375" style="12" customWidth="1"/>
    <col min="6914" max="6914" width="30.140625" style="12" customWidth="1"/>
    <col min="6915" max="6915" width="52.85546875" style="12" customWidth="1"/>
    <col min="6916" max="6916" width="13" style="12" customWidth="1"/>
    <col min="6917" max="6917" width="15.42578125" style="12" customWidth="1"/>
    <col min="6918" max="6918" width="16.7109375" style="12" customWidth="1"/>
    <col min="6919" max="7168" width="9.140625" style="12"/>
    <col min="7169" max="7169" width="30.7109375" style="12" customWidth="1"/>
    <col min="7170" max="7170" width="30.140625" style="12" customWidth="1"/>
    <col min="7171" max="7171" width="52.85546875" style="12" customWidth="1"/>
    <col min="7172" max="7172" width="13" style="12" customWidth="1"/>
    <col min="7173" max="7173" width="15.42578125" style="12" customWidth="1"/>
    <col min="7174" max="7174" width="16.7109375" style="12" customWidth="1"/>
    <col min="7175" max="7424" width="9.140625" style="12"/>
    <col min="7425" max="7425" width="30.7109375" style="12" customWidth="1"/>
    <col min="7426" max="7426" width="30.140625" style="12" customWidth="1"/>
    <col min="7427" max="7427" width="52.85546875" style="12" customWidth="1"/>
    <col min="7428" max="7428" width="13" style="12" customWidth="1"/>
    <col min="7429" max="7429" width="15.42578125" style="12" customWidth="1"/>
    <col min="7430" max="7430" width="16.7109375" style="12" customWidth="1"/>
    <col min="7431" max="7680" width="9.140625" style="12"/>
    <col min="7681" max="7681" width="30.7109375" style="12" customWidth="1"/>
    <col min="7682" max="7682" width="30.140625" style="12" customWidth="1"/>
    <col min="7683" max="7683" width="52.85546875" style="12" customWidth="1"/>
    <col min="7684" max="7684" width="13" style="12" customWidth="1"/>
    <col min="7685" max="7685" width="15.42578125" style="12" customWidth="1"/>
    <col min="7686" max="7686" width="16.7109375" style="12" customWidth="1"/>
    <col min="7687" max="7936" width="9.140625" style="12"/>
    <col min="7937" max="7937" width="30.7109375" style="12" customWidth="1"/>
    <col min="7938" max="7938" width="30.140625" style="12" customWidth="1"/>
    <col min="7939" max="7939" width="52.85546875" style="12" customWidth="1"/>
    <col min="7940" max="7940" width="13" style="12" customWidth="1"/>
    <col min="7941" max="7941" width="15.42578125" style="12" customWidth="1"/>
    <col min="7942" max="7942" width="16.7109375" style="12" customWidth="1"/>
    <col min="7943" max="8192" width="9.140625" style="12"/>
    <col min="8193" max="8193" width="30.7109375" style="12" customWidth="1"/>
    <col min="8194" max="8194" width="30.140625" style="12" customWidth="1"/>
    <col min="8195" max="8195" width="52.85546875" style="12" customWidth="1"/>
    <col min="8196" max="8196" width="13" style="12" customWidth="1"/>
    <col min="8197" max="8197" width="15.42578125" style="12" customWidth="1"/>
    <col min="8198" max="8198" width="16.7109375" style="12" customWidth="1"/>
    <col min="8199" max="8448" width="9.140625" style="12"/>
    <col min="8449" max="8449" width="30.7109375" style="12" customWidth="1"/>
    <col min="8450" max="8450" width="30.140625" style="12" customWidth="1"/>
    <col min="8451" max="8451" width="52.85546875" style="12" customWidth="1"/>
    <col min="8452" max="8452" width="13" style="12" customWidth="1"/>
    <col min="8453" max="8453" width="15.42578125" style="12" customWidth="1"/>
    <col min="8454" max="8454" width="16.7109375" style="12" customWidth="1"/>
    <col min="8455" max="8704" width="9.140625" style="12"/>
    <col min="8705" max="8705" width="30.7109375" style="12" customWidth="1"/>
    <col min="8706" max="8706" width="30.140625" style="12" customWidth="1"/>
    <col min="8707" max="8707" width="52.85546875" style="12" customWidth="1"/>
    <col min="8708" max="8708" width="13" style="12" customWidth="1"/>
    <col min="8709" max="8709" width="15.42578125" style="12" customWidth="1"/>
    <col min="8710" max="8710" width="16.7109375" style="12" customWidth="1"/>
    <col min="8711" max="8960" width="9.140625" style="12"/>
    <col min="8961" max="8961" width="30.7109375" style="12" customWidth="1"/>
    <col min="8962" max="8962" width="30.140625" style="12" customWidth="1"/>
    <col min="8963" max="8963" width="52.85546875" style="12" customWidth="1"/>
    <col min="8964" max="8964" width="13" style="12" customWidth="1"/>
    <col min="8965" max="8965" width="15.42578125" style="12" customWidth="1"/>
    <col min="8966" max="8966" width="16.7109375" style="12" customWidth="1"/>
    <col min="8967" max="9216" width="9.140625" style="12"/>
    <col min="9217" max="9217" width="30.7109375" style="12" customWidth="1"/>
    <col min="9218" max="9218" width="30.140625" style="12" customWidth="1"/>
    <col min="9219" max="9219" width="52.85546875" style="12" customWidth="1"/>
    <col min="9220" max="9220" width="13" style="12" customWidth="1"/>
    <col min="9221" max="9221" width="15.42578125" style="12" customWidth="1"/>
    <col min="9222" max="9222" width="16.7109375" style="12" customWidth="1"/>
    <col min="9223" max="9472" width="9.140625" style="12"/>
    <col min="9473" max="9473" width="30.7109375" style="12" customWidth="1"/>
    <col min="9474" max="9474" width="30.140625" style="12" customWidth="1"/>
    <col min="9475" max="9475" width="52.85546875" style="12" customWidth="1"/>
    <col min="9476" max="9476" width="13" style="12" customWidth="1"/>
    <col min="9477" max="9477" width="15.42578125" style="12" customWidth="1"/>
    <col min="9478" max="9478" width="16.7109375" style="12" customWidth="1"/>
    <col min="9479" max="9728" width="9.140625" style="12"/>
    <col min="9729" max="9729" width="30.7109375" style="12" customWidth="1"/>
    <col min="9730" max="9730" width="30.140625" style="12" customWidth="1"/>
    <col min="9731" max="9731" width="52.85546875" style="12" customWidth="1"/>
    <col min="9732" max="9732" width="13" style="12" customWidth="1"/>
    <col min="9733" max="9733" width="15.42578125" style="12" customWidth="1"/>
    <col min="9734" max="9734" width="16.7109375" style="12" customWidth="1"/>
    <col min="9735" max="9984" width="9.140625" style="12"/>
    <col min="9985" max="9985" width="30.7109375" style="12" customWidth="1"/>
    <col min="9986" max="9986" width="30.140625" style="12" customWidth="1"/>
    <col min="9987" max="9987" width="52.85546875" style="12" customWidth="1"/>
    <col min="9988" max="9988" width="13" style="12" customWidth="1"/>
    <col min="9989" max="9989" width="15.42578125" style="12" customWidth="1"/>
    <col min="9990" max="9990" width="16.7109375" style="12" customWidth="1"/>
    <col min="9991" max="10240" width="9.140625" style="12"/>
    <col min="10241" max="10241" width="30.7109375" style="12" customWidth="1"/>
    <col min="10242" max="10242" width="30.140625" style="12" customWidth="1"/>
    <col min="10243" max="10243" width="52.85546875" style="12" customWidth="1"/>
    <col min="10244" max="10244" width="13" style="12" customWidth="1"/>
    <col min="10245" max="10245" width="15.42578125" style="12" customWidth="1"/>
    <col min="10246" max="10246" width="16.7109375" style="12" customWidth="1"/>
    <col min="10247" max="10496" width="9.140625" style="12"/>
    <col min="10497" max="10497" width="30.7109375" style="12" customWidth="1"/>
    <col min="10498" max="10498" width="30.140625" style="12" customWidth="1"/>
    <col min="10499" max="10499" width="52.85546875" style="12" customWidth="1"/>
    <col min="10500" max="10500" width="13" style="12" customWidth="1"/>
    <col min="10501" max="10501" width="15.42578125" style="12" customWidth="1"/>
    <col min="10502" max="10502" width="16.7109375" style="12" customWidth="1"/>
    <col min="10503" max="10752" width="9.140625" style="12"/>
    <col min="10753" max="10753" width="30.7109375" style="12" customWidth="1"/>
    <col min="10754" max="10754" width="30.140625" style="12" customWidth="1"/>
    <col min="10755" max="10755" width="52.85546875" style="12" customWidth="1"/>
    <col min="10756" max="10756" width="13" style="12" customWidth="1"/>
    <col min="10757" max="10757" width="15.42578125" style="12" customWidth="1"/>
    <col min="10758" max="10758" width="16.7109375" style="12" customWidth="1"/>
    <col min="10759" max="11008" width="9.140625" style="12"/>
    <col min="11009" max="11009" width="30.7109375" style="12" customWidth="1"/>
    <col min="11010" max="11010" width="30.140625" style="12" customWidth="1"/>
    <col min="11011" max="11011" width="52.85546875" style="12" customWidth="1"/>
    <col min="11012" max="11012" width="13" style="12" customWidth="1"/>
    <col min="11013" max="11013" width="15.42578125" style="12" customWidth="1"/>
    <col min="11014" max="11014" width="16.7109375" style="12" customWidth="1"/>
    <col min="11015" max="11264" width="9.140625" style="12"/>
    <col min="11265" max="11265" width="30.7109375" style="12" customWidth="1"/>
    <col min="11266" max="11266" width="30.140625" style="12" customWidth="1"/>
    <col min="11267" max="11267" width="52.85546875" style="12" customWidth="1"/>
    <col min="11268" max="11268" width="13" style="12" customWidth="1"/>
    <col min="11269" max="11269" width="15.42578125" style="12" customWidth="1"/>
    <col min="11270" max="11270" width="16.7109375" style="12" customWidth="1"/>
    <col min="11271" max="11520" width="9.140625" style="12"/>
    <col min="11521" max="11521" width="30.7109375" style="12" customWidth="1"/>
    <col min="11522" max="11522" width="30.140625" style="12" customWidth="1"/>
    <col min="11523" max="11523" width="52.85546875" style="12" customWidth="1"/>
    <col min="11524" max="11524" width="13" style="12" customWidth="1"/>
    <col min="11525" max="11525" width="15.42578125" style="12" customWidth="1"/>
    <col min="11526" max="11526" width="16.7109375" style="12" customWidth="1"/>
    <col min="11527" max="11776" width="9.140625" style="12"/>
    <col min="11777" max="11777" width="30.7109375" style="12" customWidth="1"/>
    <col min="11778" max="11778" width="30.140625" style="12" customWidth="1"/>
    <col min="11779" max="11779" width="52.85546875" style="12" customWidth="1"/>
    <col min="11780" max="11780" width="13" style="12" customWidth="1"/>
    <col min="11781" max="11781" width="15.42578125" style="12" customWidth="1"/>
    <col min="11782" max="11782" width="16.7109375" style="12" customWidth="1"/>
    <col min="11783" max="12032" width="9.140625" style="12"/>
    <col min="12033" max="12033" width="30.7109375" style="12" customWidth="1"/>
    <col min="12034" max="12034" width="30.140625" style="12" customWidth="1"/>
    <col min="12035" max="12035" width="52.85546875" style="12" customWidth="1"/>
    <col min="12036" max="12036" width="13" style="12" customWidth="1"/>
    <col min="12037" max="12037" width="15.42578125" style="12" customWidth="1"/>
    <col min="12038" max="12038" width="16.7109375" style="12" customWidth="1"/>
    <col min="12039" max="12288" width="9.140625" style="12"/>
    <col min="12289" max="12289" width="30.7109375" style="12" customWidth="1"/>
    <col min="12290" max="12290" width="30.140625" style="12" customWidth="1"/>
    <col min="12291" max="12291" width="52.85546875" style="12" customWidth="1"/>
    <col min="12292" max="12292" width="13" style="12" customWidth="1"/>
    <col min="12293" max="12293" width="15.42578125" style="12" customWidth="1"/>
    <col min="12294" max="12294" width="16.7109375" style="12" customWidth="1"/>
    <col min="12295" max="12544" width="9.140625" style="12"/>
    <col min="12545" max="12545" width="30.7109375" style="12" customWidth="1"/>
    <col min="12546" max="12546" width="30.140625" style="12" customWidth="1"/>
    <col min="12547" max="12547" width="52.85546875" style="12" customWidth="1"/>
    <col min="12548" max="12548" width="13" style="12" customWidth="1"/>
    <col min="12549" max="12549" width="15.42578125" style="12" customWidth="1"/>
    <col min="12550" max="12550" width="16.7109375" style="12" customWidth="1"/>
    <col min="12551" max="12800" width="9.140625" style="12"/>
    <col min="12801" max="12801" width="30.7109375" style="12" customWidth="1"/>
    <col min="12802" max="12802" width="30.140625" style="12" customWidth="1"/>
    <col min="12803" max="12803" width="52.85546875" style="12" customWidth="1"/>
    <col min="12804" max="12804" width="13" style="12" customWidth="1"/>
    <col min="12805" max="12805" width="15.42578125" style="12" customWidth="1"/>
    <col min="12806" max="12806" width="16.7109375" style="12" customWidth="1"/>
    <col min="12807" max="13056" width="9.140625" style="12"/>
    <col min="13057" max="13057" width="30.7109375" style="12" customWidth="1"/>
    <col min="13058" max="13058" width="30.140625" style="12" customWidth="1"/>
    <col min="13059" max="13059" width="52.85546875" style="12" customWidth="1"/>
    <col min="13060" max="13060" width="13" style="12" customWidth="1"/>
    <col min="13061" max="13061" width="15.42578125" style="12" customWidth="1"/>
    <col min="13062" max="13062" width="16.7109375" style="12" customWidth="1"/>
    <col min="13063" max="13312" width="9.140625" style="12"/>
    <col min="13313" max="13313" width="30.7109375" style="12" customWidth="1"/>
    <col min="13314" max="13314" width="30.140625" style="12" customWidth="1"/>
    <col min="13315" max="13315" width="52.85546875" style="12" customWidth="1"/>
    <col min="13316" max="13316" width="13" style="12" customWidth="1"/>
    <col min="13317" max="13317" width="15.42578125" style="12" customWidth="1"/>
    <col min="13318" max="13318" width="16.7109375" style="12" customWidth="1"/>
    <col min="13319" max="13568" width="9.140625" style="12"/>
    <col min="13569" max="13569" width="30.7109375" style="12" customWidth="1"/>
    <col min="13570" max="13570" width="30.140625" style="12" customWidth="1"/>
    <col min="13571" max="13571" width="52.85546875" style="12" customWidth="1"/>
    <col min="13572" max="13572" width="13" style="12" customWidth="1"/>
    <col min="13573" max="13573" width="15.42578125" style="12" customWidth="1"/>
    <col min="13574" max="13574" width="16.7109375" style="12" customWidth="1"/>
    <col min="13575" max="13824" width="9.140625" style="12"/>
    <col min="13825" max="13825" width="30.7109375" style="12" customWidth="1"/>
    <col min="13826" max="13826" width="30.140625" style="12" customWidth="1"/>
    <col min="13827" max="13827" width="52.85546875" style="12" customWidth="1"/>
    <col min="13828" max="13828" width="13" style="12" customWidth="1"/>
    <col min="13829" max="13829" width="15.42578125" style="12" customWidth="1"/>
    <col min="13830" max="13830" width="16.7109375" style="12" customWidth="1"/>
    <col min="13831" max="14080" width="9.140625" style="12"/>
    <col min="14081" max="14081" width="30.7109375" style="12" customWidth="1"/>
    <col min="14082" max="14082" width="30.140625" style="12" customWidth="1"/>
    <col min="14083" max="14083" width="52.85546875" style="12" customWidth="1"/>
    <col min="14084" max="14084" width="13" style="12" customWidth="1"/>
    <col min="14085" max="14085" width="15.42578125" style="12" customWidth="1"/>
    <col min="14086" max="14086" width="16.7109375" style="12" customWidth="1"/>
    <col min="14087" max="14336" width="9.140625" style="12"/>
    <col min="14337" max="14337" width="30.7109375" style="12" customWidth="1"/>
    <col min="14338" max="14338" width="30.140625" style="12" customWidth="1"/>
    <col min="14339" max="14339" width="52.85546875" style="12" customWidth="1"/>
    <col min="14340" max="14340" width="13" style="12" customWidth="1"/>
    <col min="14341" max="14341" width="15.42578125" style="12" customWidth="1"/>
    <col min="14342" max="14342" width="16.7109375" style="12" customWidth="1"/>
    <col min="14343" max="14592" width="9.140625" style="12"/>
    <col min="14593" max="14593" width="30.7109375" style="12" customWidth="1"/>
    <col min="14594" max="14594" width="30.140625" style="12" customWidth="1"/>
    <col min="14595" max="14595" width="52.85546875" style="12" customWidth="1"/>
    <col min="14596" max="14596" width="13" style="12" customWidth="1"/>
    <col min="14597" max="14597" width="15.42578125" style="12" customWidth="1"/>
    <col min="14598" max="14598" width="16.7109375" style="12" customWidth="1"/>
    <col min="14599" max="14848" width="9.140625" style="12"/>
    <col min="14849" max="14849" width="30.7109375" style="12" customWidth="1"/>
    <col min="14850" max="14850" width="30.140625" style="12" customWidth="1"/>
    <col min="14851" max="14851" width="52.85546875" style="12" customWidth="1"/>
    <col min="14852" max="14852" width="13" style="12" customWidth="1"/>
    <col min="14853" max="14853" width="15.42578125" style="12" customWidth="1"/>
    <col min="14854" max="14854" width="16.7109375" style="12" customWidth="1"/>
    <col min="14855" max="15104" width="9.140625" style="12"/>
    <col min="15105" max="15105" width="30.7109375" style="12" customWidth="1"/>
    <col min="15106" max="15106" width="30.140625" style="12" customWidth="1"/>
    <col min="15107" max="15107" width="52.85546875" style="12" customWidth="1"/>
    <col min="15108" max="15108" width="13" style="12" customWidth="1"/>
    <col min="15109" max="15109" width="15.42578125" style="12" customWidth="1"/>
    <col min="15110" max="15110" width="16.7109375" style="12" customWidth="1"/>
    <col min="15111" max="15360" width="9.140625" style="12"/>
    <col min="15361" max="15361" width="30.7109375" style="12" customWidth="1"/>
    <col min="15362" max="15362" width="30.140625" style="12" customWidth="1"/>
    <col min="15363" max="15363" width="52.85546875" style="12" customWidth="1"/>
    <col min="15364" max="15364" width="13" style="12" customWidth="1"/>
    <col min="15365" max="15365" width="15.42578125" style="12" customWidth="1"/>
    <col min="15366" max="15366" width="16.7109375" style="12" customWidth="1"/>
    <col min="15367" max="15616" width="9.140625" style="12"/>
    <col min="15617" max="15617" width="30.7109375" style="12" customWidth="1"/>
    <col min="15618" max="15618" width="30.140625" style="12" customWidth="1"/>
    <col min="15619" max="15619" width="52.85546875" style="12" customWidth="1"/>
    <col min="15620" max="15620" width="13" style="12" customWidth="1"/>
    <col min="15621" max="15621" width="15.42578125" style="12" customWidth="1"/>
    <col min="15622" max="15622" width="16.7109375" style="12" customWidth="1"/>
    <col min="15623" max="15872" width="9.140625" style="12"/>
    <col min="15873" max="15873" width="30.7109375" style="12" customWidth="1"/>
    <col min="15874" max="15874" width="30.140625" style="12" customWidth="1"/>
    <col min="15875" max="15875" width="52.85546875" style="12" customWidth="1"/>
    <col min="15876" max="15876" width="13" style="12" customWidth="1"/>
    <col min="15877" max="15877" width="15.42578125" style="12" customWidth="1"/>
    <col min="15878" max="15878" width="16.7109375" style="12" customWidth="1"/>
    <col min="15879" max="16128" width="9.140625" style="12"/>
    <col min="16129" max="16129" width="30.7109375" style="12" customWidth="1"/>
    <col min="16130" max="16130" width="30.140625" style="12" customWidth="1"/>
    <col min="16131" max="16131" width="52.85546875" style="12" customWidth="1"/>
    <col min="16132" max="16132" width="13" style="12" customWidth="1"/>
    <col min="16133" max="16133" width="15.42578125" style="12" customWidth="1"/>
    <col min="16134" max="16134" width="16.7109375" style="12" customWidth="1"/>
    <col min="16135" max="16384" width="9.140625" style="12"/>
  </cols>
  <sheetData>
    <row r="1" spans="1:6" s="6" customFormat="1" ht="36" x14ac:dyDescent="0.2">
      <c r="A1" s="2" t="s">
        <v>41</v>
      </c>
      <c r="B1" s="2" t="s">
        <v>42</v>
      </c>
      <c r="C1" s="3" t="s">
        <v>43</v>
      </c>
      <c r="D1" s="3" t="s">
        <v>1</v>
      </c>
      <c r="E1" s="4" t="s">
        <v>2</v>
      </c>
      <c r="F1" s="5" t="s">
        <v>44</v>
      </c>
    </row>
    <row r="2" spans="1:6" ht="20.100000000000001" customHeight="1" x14ac:dyDescent="0.2">
      <c r="A2" s="7" t="s">
        <v>12</v>
      </c>
      <c r="B2" s="7" t="s">
        <v>45</v>
      </c>
      <c r="C2" s="8" t="s">
        <v>46</v>
      </c>
      <c r="D2" s="9" t="s">
        <v>47</v>
      </c>
      <c r="E2" s="10">
        <v>944</v>
      </c>
      <c r="F2" s="11" t="s">
        <v>48</v>
      </c>
    </row>
    <row r="3" spans="1:6" ht="24" x14ac:dyDescent="0.2">
      <c r="A3" s="7" t="s">
        <v>12</v>
      </c>
      <c r="B3" s="7" t="s">
        <v>45</v>
      </c>
      <c r="C3" s="8" t="s">
        <v>49</v>
      </c>
      <c r="D3" s="9" t="s">
        <v>47</v>
      </c>
      <c r="E3" s="10">
        <v>590</v>
      </c>
      <c r="F3" s="11" t="s">
        <v>48</v>
      </c>
    </row>
    <row r="4" spans="1:6" ht="36" x14ac:dyDescent="0.2">
      <c r="A4" s="13" t="s">
        <v>11</v>
      </c>
      <c r="B4" s="13" t="s">
        <v>50</v>
      </c>
      <c r="C4" s="13" t="s">
        <v>51</v>
      </c>
      <c r="D4" s="14" t="s">
        <v>47</v>
      </c>
      <c r="E4" s="15">
        <v>5000.5</v>
      </c>
      <c r="F4" s="16" t="s">
        <v>52</v>
      </c>
    </row>
    <row r="5" spans="1:6" ht="36" x14ac:dyDescent="0.2">
      <c r="A5" s="13" t="s">
        <v>11</v>
      </c>
      <c r="B5" s="13" t="s">
        <v>50</v>
      </c>
      <c r="C5" s="13" t="s">
        <v>53</v>
      </c>
      <c r="D5" s="14" t="s">
        <v>47</v>
      </c>
      <c r="E5" s="15">
        <v>10133.5</v>
      </c>
      <c r="F5" s="16" t="s">
        <v>52</v>
      </c>
    </row>
    <row r="6" spans="1:6" ht="36" x14ac:dyDescent="0.2">
      <c r="A6" s="13" t="s">
        <v>11</v>
      </c>
      <c r="B6" s="13" t="s">
        <v>50</v>
      </c>
      <c r="C6" s="13" t="s">
        <v>54</v>
      </c>
      <c r="D6" s="14" t="s">
        <v>47</v>
      </c>
      <c r="E6" s="15">
        <v>25488</v>
      </c>
      <c r="F6" s="16" t="s">
        <v>52</v>
      </c>
    </row>
    <row r="7" spans="1:6" ht="36" x14ac:dyDescent="0.2">
      <c r="A7" s="13" t="s">
        <v>11</v>
      </c>
      <c r="B7" s="13" t="s">
        <v>50</v>
      </c>
      <c r="C7" s="13" t="s">
        <v>55</v>
      </c>
      <c r="D7" s="14" t="s">
        <v>47</v>
      </c>
      <c r="E7" s="15">
        <v>61419</v>
      </c>
      <c r="F7" s="16" t="s">
        <v>52</v>
      </c>
    </row>
    <row r="8" spans="1:6" ht="21.95" customHeight="1" x14ac:dyDescent="0.2">
      <c r="A8" s="13" t="s">
        <v>11</v>
      </c>
      <c r="B8" s="13" t="s">
        <v>50</v>
      </c>
      <c r="C8" s="13" t="s">
        <v>56</v>
      </c>
      <c r="D8" s="14" t="s">
        <v>47</v>
      </c>
      <c r="E8" s="15">
        <v>33435.300000000003</v>
      </c>
      <c r="F8" s="16" t="s">
        <v>52</v>
      </c>
    </row>
    <row r="9" spans="1:6" ht="17.100000000000001" customHeight="1" x14ac:dyDescent="0.2">
      <c r="A9" s="13" t="s">
        <v>11</v>
      </c>
      <c r="B9" s="13" t="s">
        <v>50</v>
      </c>
      <c r="C9" s="13" t="s">
        <v>57</v>
      </c>
      <c r="D9" s="14" t="s">
        <v>47</v>
      </c>
      <c r="E9" s="15">
        <v>9410.5</v>
      </c>
      <c r="F9" s="16" t="s">
        <v>52</v>
      </c>
    </row>
    <row r="10" spans="1:6" ht="18.95" customHeight="1" x14ac:dyDescent="0.2">
      <c r="A10" s="13" t="s">
        <v>11</v>
      </c>
      <c r="B10" s="13" t="s">
        <v>50</v>
      </c>
      <c r="C10" s="13" t="s">
        <v>58</v>
      </c>
      <c r="D10" s="14" t="s">
        <v>47</v>
      </c>
      <c r="E10" s="15">
        <v>5929.5</v>
      </c>
      <c r="F10" s="16" t="s">
        <v>52</v>
      </c>
    </row>
    <row r="11" spans="1:6" ht="17.100000000000001" customHeight="1" x14ac:dyDescent="0.2">
      <c r="A11" s="13" t="s">
        <v>11</v>
      </c>
      <c r="B11" s="13" t="s">
        <v>50</v>
      </c>
      <c r="C11" s="13" t="s">
        <v>59</v>
      </c>
      <c r="D11" s="14" t="s">
        <v>47</v>
      </c>
      <c r="E11" s="15">
        <v>65844</v>
      </c>
      <c r="F11" s="16" t="s">
        <v>52</v>
      </c>
    </row>
    <row r="12" spans="1:6" ht="18" customHeight="1" x14ac:dyDescent="0.2">
      <c r="A12" s="13" t="s">
        <v>11</v>
      </c>
      <c r="B12" s="13" t="s">
        <v>50</v>
      </c>
      <c r="C12" s="13" t="s">
        <v>60</v>
      </c>
      <c r="D12" s="14" t="s">
        <v>47</v>
      </c>
      <c r="E12" s="15">
        <v>29393.8</v>
      </c>
      <c r="F12" s="16" t="s">
        <v>52</v>
      </c>
    </row>
    <row r="13" spans="1:6" ht="18" customHeight="1" x14ac:dyDescent="0.2">
      <c r="A13" s="13" t="s">
        <v>11</v>
      </c>
      <c r="B13" s="13" t="s">
        <v>50</v>
      </c>
      <c r="C13" s="13" t="s">
        <v>61</v>
      </c>
      <c r="D13" s="14" t="s">
        <v>47</v>
      </c>
      <c r="E13" s="15">
        <v>27193.1</v>
      </c>
      <c r="F13" s="16" t="s">
        <v>52</v>
      </c>
    </row>
    <row r="14" spans="1:6" ht="48" x14ac:dyDescent="0.2">
      <c r="A14" s="13" t="s">
        <v>11</v>
      </c>
      <c r="B14" s="13" t="s">
        <v>50</v>
      </c>
      <c r="C14" s="13" t="s">
        <v>62</v>
      </c>
      <c r="D14" s="14" t="s">
        <v>47</v>
      </c>
      <c r="E14" s="15">
        <v>50380.1</v>
      </c>
      <c r="F14" s="16" t="s">
        <v>52</v>
      </c>
    </row>
    <row r="15" spans="1:6" ht="48" x14ac:dyDescent="0.2">
      <c r="A15" s="13" t="s">
        <v>11</v>
      </c>
      <c r="B15" s="13" t="s">
        <v>50</v>
      </c>
      <c r="C15" s="13" t="s">
        <v>63</v>
      </c>
      <c r="D15" s="14" t="s">
        <v>47</v>
      </c>
      <c r="E15" s="15">
        <v>29323</v>
      </c>
      <c r="F15" s="16" t="s">
        <v>52</v>
      </c>
    </row>
    <row r="16" spans="1:6" ht="48" x14ac:dyDescent="0.2">
      <c r="A16" s="13" t="s">
        <v>11</v>
      </c>
      <c r="B16" s="13" t="s">
        <v>50</v>
      </c>
      <c r="C16" s="13" t="s">
        <v>64</v>
      </c>
      <c r="D16" s="14" t="s">
        <v>47</v>
      </c>
      <c r="E16" s="15">
        <v>32833.5</v>
      </c>
      <c r="F16" s="16" t="s">
        <v>52</v>
      </c>
    </row>
    <row r="17" spans="1:6" ht="48" x14ac:dyDescent="0.2">
      <c r="A17" s="13" t="s">
        <v>11</v>
      </c>
      <c r="B17" s="13" t="s">
        <v>50</v>
      </c>
      <c r="C17" s="13" t="s">
        <v>65</v>
      </c>
      <c r="D17" s="14" t="s">
        <v>47</v>
      </c>
      <c r="E17" s="15">
        <v>12537.5</v>
      </c>
      <c r="F17" s="16" t="s">
        <v>52</v>
      </c>
    </row>
    <row r="18" spans="1:6" ht="48" x14ac:dyDescent="0.2">
      <c r="A18" s="13" t="s">
        <v>11</v>
      </c>
      <c r="B18" s="13" t="s">
        <v>50</v>
      </c>
      <c r="C18" s="13" t="s">
        <v>66</v>
      </c>
      <c r="D18" s="14" t="s">
        <v>47</v>
      </c>
      <c r="E18" s="15">
        <v>12626</v>
      </c>
      <c r="F18" s="16" t="s">
        <v>52</v>
      </c>
    </row>
    <row r="19" spans="1:6" ht="48" x14ac:dyDescent="0.2">
      <c r="A19" s="13" t="s">
        <v>11</v>
      </c>
      <c r="B19" s="13" t="s">
        <v>50</v>
      </c>
      <c r="C19" s="13" t="s">
        <v>67</v>
      </c>
      <c r="D19" s="14" t="s">
        <v>47</v>
      </c>
      <c r="E19" s="15">
        <v>95892.7</v>
      </c>
      <c r="F19" s="16" t="s">
        <v>52</v>
      </c>
    </row>
    <row r="20" spans="1:6" ht="22.5" customHeight="1" x14ac:dyDescent="0.2">
      <c r="A20" s="13" t="s">
        <v>11</v>
      </c>
      <c r="B20" s="13" t="s">
        <v>50</v>
      </c>
      <c r="C20" s="13" t="s">
        <v>68</v>
      </c>
      <c r="D20" s="14" t="s">
        <v>47</v>
      </c>
      <c r="E20" s="15">
        <v>19706</v>
      </c>
      <c r="F20" s="16" t="s">
        <v>52</v>
      </c>
    </row>
    <row r="21" spans="1:6" ht="22.5" customHeight="1" x14ac:dyDescent="0.2">
      <c r="A21" s="13" t="s">
        <v>11</v>
      </c>
      <c r="B21" s="13" t="s">
        <v>50</v>
      </c>
      <c r="C21" s="13" t="s">
        <v>69</v>
      </c>
      <c r="D21" s="14" t="s">
        <v>47</v>
      </c>
      <c r="E21" s="15">
        <v>30975</v>
      </c>
      <c r="F21" s="16" t="s">
        <v>52</v>
      </c>
    </row>
    <row r="22" spans="1:6" ht="24" x14ac:dyDescent="0.2">
      <c r="A22" s="13" t="s">
        <v>11</v>
      </c>
      <c r="B22" s="13" t="s">
        <v>50</v>
      </c>
      <c r="C22" s="13" t="s">
        <v>70</v>
      </c>
      <c r="D22" s="14" t="s">
        <v>47</v>
      </c>
      <c r="E22" s="15">
        <v>15251.5</v>
      </c>
      <c r="F22" s="16" t="s">
        <v>52</v>
      </c>
    </row>
    <row r="23" spans="1:6" ht="24" x14ac:dyDescent="0.2">
      <c r="A23" s="13" t="s">
        <v>11</v>
      </c>
      <c r="B23" s="13" t="s">
        <v>50</v>
      </c>
      <c r="C23" s="13" t="s">
        <v>71</v>
      </c>
      <c r="D23" s="14" t="s">
        <v>47</v>
      </c>
      <c r="E23" s="15">
        <v>24225.4</v>
      </c>
      <c r="F23" s="16" t="s">
        <v>52</v>
      </c>
    </row>
    <row r="24" spans="1:6" ht="22.5" customHeight="1" x14ac:dyDescent="0.2">
      <c r="A24" s="17" t="s">
        <v>16</v>
      </c>
      <c r="B24" s="17" t="s">
        <v>72</v>
      </c>
      <c r="C24" s="18" t="s">
        <v>73</v>
      </c>
      <c r="D24" s="19" t="s">
        <v>74</v>
      </c>
      <c r="E24" s="20">
        <v>1003</v>
      </c>
      <c r="F24" s="21" t="s">
        <v>75</v>
      </c>
    </row>
    <row r="25" spans="1:6" x14ac:dyDescent="0.2">
      <c r="A25" s="17" t="s">
        <v>16</v>
      </c>
      <c r="B25" s="17" t="s">
        <v>72</v>
      </c>
      <c r="C25" s="18" t="s">
        <v>76</v>
      </c>
      <c r="D25" s="19" t="s">
        <v>74</v>
      </c>
      <c r="E25" s="20">
        <v>1003</v>
      </c>
      <c r="F25" s="21" t="s">
        <v>75</v>
      </c>
    </row>
    <row r="26" spans="1:6" ht="24" customHeight="1" x14ac:dyDescent="0.2">
      <c r="A26" s="17" t="s">
        <v>16</v>
      </c>
      <c r="B26" s="17" t="s">
        <v>72</v>
      </c>
      <c r="C26" s="18" t="s">
        <v>77</v>
      </c>
      <c r="D26" s="19" t="s">
        <v>74</v>
      </c>
      <c r="E26" s="20">
        <v>3009</v>
      </c>
      <c r="F26" s="21" t="s">
        <v>75</v>
      </c>
    </row>
    <row r="27" spans="1:6" x14ac:dyDescent="0.2">
      <c r="A27" s="17" t="s">
        <v>16</v>
      </c>
      <c r="B27" s="17" t="s">
        <v>72</v>
      </c>
      <c r="C27" s="18" t="s">
        <v>78</v>
      </c>
      <c r="D27" s="19" t="s">
        <v>74</v>
      </c>
      <c r="E27" s="20">
        <v>1882.1</v>
      </c>
      <c r="F27" s="21" t="s">
        <v>75</v>
      </c>
    </row>
    <row r="28" spans="1:6" x14ac:dyDescent="0.2">
      <c r="A28" s="17" t="s">
        <v>16</v>
      </c>
      <c r="B28" s="17" t="s">
        <v>72</v>
      </c>
      <c r="C28" s="18" t="s">
        <v>79</v>
      </c>
      <c r="D28" s="19" t="s">
        <v>47</v>
      </c>
      <c r="E28" s="20">
        <v>83.78</v>
      </c>
      <c r="F28" s="21" t="s">
        <v>75</v>
      </c>
    </row>
    <row r="29" spans="1:6" x14ac:dyDescent="0.2">
      <c r="A29" s="17" t="s">
        <v>16</v>
      </c>
      <c r="B29" s="17" t="s">
        <v>72</v>
      </c>
      <c r="C29" s="18" t="s">
        <v>80</v>
      </c>
      <c r="D29" s="19" t="s">
        <v>47</v>
      </c>
      <c r="E29" s="20">
        <v>192.34</v>
      </c>
      <c r="F29" s="21" t="s">
        <v>75</v>
      </c>
    </row>
    <row r="30" spans="1:6" x14ac:dyDescent="0.2">
      <c r="A30" s="17" t="s">
        <v>16</v>
      </c>
      <c r="B30" s="17" t="s">
        <v>72</v>
      </c>
      <c r="C30" s="18" t="s">
        <v>81</v>
      </c>
      <c r="D30" s="19" t="s">
        <v>47</v>
      </c>
      <c r="E30" s="20">
        <v>421.26</v>
      </c>
      <c r="F30" s="21" t="s">
        <v>75</v>
      </c>
    </row>
    <row r="31" spans="1:6" x14ac:dyDescent="0.2">
      <c r="A31" s="22" t="s">
        <v>82</v>
      </c>
      <c r="B31" s="22" t="s">
        <v>83</v>
      </c>
      <c r="C31" s="23" t="s">
        <v>84</v>
      </c>
      <c r="D31" s="24" t="s">
        <v>47</v>
      </c>
      <c r="E31" s="25">
        <v>6500</v>
      </c>
      <c r="F31" s="26" t="s">
        <v>85</v>
      </c>
    </row>
    <row r="32" spans="1:6" x14ac:dyDescent="0.2">
      <c r="A32" s="22" t="s">
        <v>82</v>
      </c>
      <c r="B32" s="22" t="s">
        <v>83</v>
      </c>
      <c r="C32" s="23" t="s">
        <v>86</v>
      </c>
      <c r="D32" s="24" t="s">
        <v>47</v>
      </c>
      <c r="E32" s="25">
        <v>7265.26</v>
      </c>
      <c r="F32" s="26" t="s">
        <v>85</v>
      </c>
    </row>
    <row r="33" spans="1:6" x14ac:dyDescent="0.2">
      <c r="A33" s="22" t="s">
        <v>82</v>
      </c>
      <c r="B33" s="22" t="s">
        <v>83</v>
      </c>
      <c r="C33" s="23" t="s">
        <v>87</v>
      </c>
      <c r="D33" s="24" t="s">
        <v>47</v>
      </c>
      <c r="E33" s="25">
        <v>4675.2539999999999</v>
      </c>
      <c r="F33" s="26" t="s">
        <v>85</v>
      </c>
    </row>
    <row r="34" spans="1:6" x14ac:dyDescent="0.2">
      <c r="A34" s="22" t="s">
        <v>82</v>
      </c>
      <c r="B34" s="22" t="s">
        <v>83</v>
      </c>
      <c r="C34" s="23" t="s">
        <v>88</v>
      </c>
      <c r="D34" s="24" t="s">
        <v>47</v>
      </c>
      <c r="E34" s="25">
        <v>16785.5</v>
      </c>
      <c r="F34" s="26" t="s">
        <v>85</v>
      </c>
    </row>
    <row r="35" spans="1:6" x14ac:dyDescent="0.2">
      <c r="A35" s="22" t="s">
        <v>82</v>
      </c>
      <c r="B35" s="22" t="s">
        <v>83</v>
      </c>
      <c r="C35" s="23" t="s">
        <v>89</v>
      </c>
      <c r="D35" s="24" t="s">
        <v>47</v>
      </c>
      <c r="E35" s="25">
        <v>15163</v>
      </c>
      <c r="F35" s="26" t="s">
        <v>85</v>
      </c>
    </row>
    <row r="36" spans="1:6" x14ac:dyDescent="0.2">
      <c r="A36" s="27" t="s">
        <v>30</v>
      </c>
      <c r="B36" s="27" t="s">
        <v>90</v>
      </c>
      <c r="C36" s="28" t="s">
        <v>91</v>
      </c>
      <c r="D36" s="29" t="s">
        <v>47</v>
      </c>
      <c r="E36" s="30">
        <v>2330.5</v>
      </c>
      <c r="F36" s="31" t="s">
        <v>92</v>
      </c>
    </row>
    <row r="37" spans="1:6" x14ac:dyDescent="0.2">
      <c r="A37" s="27" t="s">
        <v>30</v>
      </c>
      <c r="B37" s="27" t="s">
        <v>90</v>
      </c>
      <c r="C37" s="28" t="s">
        <v>93</v>
      </c>
      <c r="D37" s="29"/>
      <c r="E37" s="30">
        <v>1150</v>
      </c>
      <c r="F37" s="31" t="s">
        <v>92</v>
      </c>
    </row>
    <row r="38" spans="1:6" ht="24" x14ac:dyDescent="0.2">
      <c r="A38" s="27" t="s">
        <v>30</v>
      </c>
      <c r="B38" s="27" t="s">
        <v>90</v>
      </c>
      <c r="C38" s="28" t="s">
        <v>94</v>
      </c>
      <c r="D38" s="29" t="s">
        <v>47</v>
      </c>
      <c r="E38" s="30">
        <v>2330.5</v>
      </c>
      <c r="F38" s="31" t="s">
        <v>92</v>
      </c>
    </row>
    <row r="39" spans="1:6" ht="36" x14ac:dyDescent="0.2">
      <c r="A39" s="27" t="s">
        <v>30</v>
      </c>
      <c r="B39" s="27" t="s">
        <v>90</v>
      </c>
      <c r="C39" s="28" t="s">
        <v>95</v>
      </c>
      <c r="D39" s="29" t="s">
        <v>47</v>
      </c>
      <c r="E39" s="30">
        <v>3009</v>
      </c>
      <c r="F39" s="31" t="s">
        <v>92</v>
      </c>
    </row>
    <row r="40" spans="1:6" ht="36" x14ac:dyDescent="0.2">
      <c r="A40" s="27" t="s">
        <v>30</v>
      </c>
      <c r="B40" s="27" t="s">
        <v>90</v>
      </c>
      <c r="C40" s="28" t="s">
        <v>96</v>
      </c>
      <c r="D40" s="29" t="s">
        <v>47</v>
      </c>
      <c r="E40" s="30">
        <v>1150.5</v>
      </c>
      <c r="F40" s="31" t="s">
        <v>92</v>
      </c>
    </row>
    <row r="41" spans="1:6" ht="36" x14ac:dyDescent="0.2">
      <c r="A41" s="27" t="s">
        <v>30</v>
      </c>
      <c r="B41" s="27" t="s">
        <v>90</v>
      </c>
      <c r="C41" s="28" t="s">
        <v>97</v>
      </c>
      <c r="D41" s="29" t="s">
        <v>47</v>
      </c>
      <c r="E41" s="30">
        <v>1150.5</v>
      </c>
      <c r="F41" s="31" t="s">
        <v>92</v>
      </c>
    </row>
    <row r="42" spans="1:6" ht="24" x14ac:dyDescent="0.2">
      <c r="A42" s="27" t="s">
        <v>30</v>
      </c>
      <c r="B42" s="27" t="s">
        <v>90</v>
      </c>
      <c r="C42" s="28" t="s">
        <v>98</v>
      </c>
      <c r="D42" s="29" t="s">
        <v>47</v>
      </c>
      <c r="E42" s="30">
        <v>1947</v>
      </c>
      <c r="F42" s="31" t="s">
        <v>92</v>
      </c>
    </row>
    <row r="43" spans="1:6" ht="22.5" customHeight="1" x14ac:dyDescent="0.2">
      <c r="A43" s="27" t="s">
        <v>30</v>
      </c>
      <c r="B43" s="27" t="s">
        <v>90</v>
      </c>
      <c r="C43" s="28" t="s">
        <v>99</v>
      </c>
      <c r="D43" s="29" t="s">
        <v>47</v>
      </c>
      <c r="E43" s="30">
        <v>2212.5</v>
      </c>
      <c r="F43" s="31" t="s">
        <v>92</v>
      </c>
    </row>
    <row r="44" spans="1:6" ht="18.95" customHeight="1" x14ac:dyDescent="0.2">
      <c r="A44" s="32" t="s">
        <v>100</v>
      </c>
      <c r="B44" s="32" t="s">
        <v>101</v>
      </c>
      <c r="C44" s="33" t="s">
        <v>102</v>
      </c>
      <c r="D44" s="34" t="s">
        <v>47</v>
      </c>
      <c r="E44" s="35">
        <v>11210</v>
      </c>
      <c r="F44" s="36" t="s">
        <v>103</v>
      </c>
    </row>
    <row r="45" spans="1:6" ht="17.100000000000001" customHeight="1" x14ac:dyDescent="0.2">
      <c r="A45" s="32" t="s">
        <v>100</v>
      </c>
      <c r="B45" s="32" t="s">
        <v>101</v>
      </c>
      <c r="C45" s="33" t="s">
        <v>104</v>
      </c>
      <c r="D45" s="34" t="s">
        <v>47</v>
      </c>
      <c r="E45" s="35">
        <v>15692.82</v>
      </c>
      <c r="F45" s="36" t="s">
        <v>103</v>
      </c>
    </row>
    <row r="46" spans="1:6" x14ac:dyDescent="0.2">
      <c r="A46" s="32" t="s">
        <v>100</v>
      </c>
      <c r="B46" s="32" t="s">
        <v>101</v>
      </c>
      <c r="C46" s="33" t="s">
        <v>105</v>
      </c>
      <c r="D46" s="34" t="s">
        <v>47</v>
      </c>
      <c r="E46" s="35">
        <v>342200</v>
      </c>
      <c r="F46" s="36" t="s">
        <v>103</v>
      </c>
    </row>
    <row r="47" spans="1:6" ht="21" customHeight="1" x14ac:dyDescent="0.2">
      <c r="A47" s="32" t="s">
        <v>100</v>
      </c>
      <c r="B47" s="32" t="s">
        <v>101</v>
      </c>
      <c r="C47" s="33" t="s">
        <v>106</v>
      </c>
      <c r="D47" s="34" t="s">
        <v>47</v>
      </c>
      <c r="E47" s="35">
        <v>6254</v>
      </c>
      <c r="F47" s="36" t="s">
        <v>103</v>
      </c>
    </row>
    <row r="48" spans="1:6" ht="14.1" customHeight="1" x14ac:dyDescent="0.2">
      <c r="A48" s="32" t="s">
        <v>100</v>
      </c>
      <c r="B48" s="32" t="s">
        <v>101</v>
      </c>
      <c r="C48" s="33" t="s">
        <v>107</v>
      </c>
      <c r="D48" s="34" t="s">
        <v>47</v>
      </c>
      <c r="E48" s="35">
        <v>531000</v>
      </c>
      <c r="F48" s="36" t="s">
        <v>103</v>
      </c>
    </row>
    <row r="49" spans="1:6" ht="24" x14ac:dyDescent="0.2">
      <c r="A49" s="32" t="s">
        <v>100</v>
      </c>
      <c r="B49" s="32" t="s">
        <v>101</v>
      </c>
      <c r="C49" s="33" t="s">
        <v>108</v>
      </c>
      <c r="D49" s="34" t="s">
        <v>47</v>
      </c>
      <c r="E49" s="35">
        <v>49794.525000000001</v>
      </c>
      <c r="F49" s="36" t="s">
        <v>103</v>
      </c>
    </row>
    <row r="50" spans="1:6" x14ac:dyDescent="0.2">
      <c r="A50" s="32" t="s">
        <v>100</v>
      </c>
      <c r="B50" s="32" t="s">
        <v>101</v>
      </c>
      <c r="C50" s="33" t="s">
        <v>109</v>
      </c>
      <c r="D50" s="34" t="s">
        <v>47</v>
      </c>
      <c r="E50" s="35">
        <v>275000</v>
      </c>
      <c r="F50" s="36" t="s">
        <v>103</v>
      </c>
    </row>
    <row r="51" spans="1:6" ht="24" x14ac:dyDescent="0.2">
      <c r="A51" s="32" t="s">
        <v>100</v>
      </c>
      <c r="B51" s="32" t="s">
        <v>101</v>
      </c>
      <c r="C51" s="33" t="s">
        <v>110</v>
      </c>
      <c r="D51" s="34" t="s">
        <v>47</v>
      </c>
      <c r="E51" s="35">
        <v>8407.5</v>
      </c>
      <c r="F51" s="36" t="s">
        <v>103</v>
      </c>
    </row>
    <row r="52" spans="1:6" ht="15.95" customHeight="1" x14ac:dyDescent="0.2">
      <c r="A52" s="32" t="s">
        <v>100</v>
      </c>
      <c r="B52" s="32" t="s">
        <v>101</v>
      </c>
      <c r="C52" s="33" t="s">
        <v>111</v>
      </c>
      <c r="D52" s="34" t="s">
        <v>47</v>
      </c>
      <c r="E52" s="35">
        <v>96885.151100000003</v>
      </c>
      <c r="F52" s="36" t="s">
        <v>103</v>
      </c>
    </row>
    <row r="53" spans="1:6" ht="15" customHeight="1" x14ac:dyDescent="0.2">
      <c r="A53" s="32" t="s">
        <v>100</v>
      </c>
      <c r="B53" s="32" t="s">
        <v>101</v>
      </c>
      <c r="C53" s="33" t="s">
        <v>112</v>
      </c>
      <c r="D53" s="34" t="s">
        <v>47</v>
      </c>
      <c r="E53" s="35">
        <v>250160</v>
      </c>
      <c r="F53" s="36" t="s">
        <v>103</v>
      </c>
    </row>
    <row r="54" spans="1:6" ht="24" x14ac:dyDescent="0.2">
      <c r="A54" s="32" t="s">
        <v>100</v>
      </c>
      <c r="B54" s="32" t="s">
        <v>101</v>
      </c>
      <c r="C54" s="33" t="s">
        <v>113</v>
      </c>
      <c r="D54" s="34" t="s">
        <v>47</v>
      </c>
      <c r="E54" s="35">
        <v>2950</v>
      </c>
      <c r="F54" s="36" t="s">
        <v>103</v>
      </c>
    </row>
    <row r="55" spans="1:6" ht="14.1" customHeight="1" x14ac:dyDescent="0.2">
      <c r="A55" s="32" t="s">
        <v>100</v>
      </c>
      <c r="B55" s="32" t="s">
        <v>101</v>
      </c>
      <c r="C55" s="33" t="s">
        <v>114</v>
      </c>
      <c r="D55" s="34" t="s">
        <v>47</v>
      </c>
      <c r="E55" s="35">
        <v>226560</v>
      </c>
      <c r="F55" s="36" t="s">
        <v>103</v>
      </c>
    </row>
    <row r="56" spans="1:6" ht="30.75" customHeight="1" x14ac:dyDescent="0.2">
      <c r="A56" s="32" t="s">
        <v>100</v>
      </c>
      <c r="B56" s="32" t="s">
        <v>101</v>
      </c>
      <c r="C56" s="33" t="s">
        <v>115</v>
      </c>
      <c r="D56" s="34" t="s">
        <v>47</v>
      </c>
      <c r="E56" s="35">
        <v>501500</v>
      </c>
      <c r="F56" s="36" t="s">
        <v>103</v>
      </c>
    </row>
    <row r="57" spans="1:6" ht="15" customHeight="1" x14ac:dyDescent="0.2">
      <c r="A57" s="32" t="s">
        <v>100</v>
      </c>
      <c r="B57" s="32" t="s">
        <v>101</v>
      </c>
      <c r="C57" s="33" t="s">
        <v>116</v>
      </c>
      <c r="D57" s="34" t="s">
        <v>47</v>
      </c>
      <c r="E57" s="35">
        <v>41300</v>
      </c>
      <c r="F57" s="36" t="s">
        <v>103</v>
      </c>
    </row>
    <row r="58" spans="1:6" ht="24" customHeight="1" x14ac:dyDescent="0.2">
      <c r="A58" s="32" t="s">
        <v>100</v>
      </c>
      <c r="B58" s="32" t="s">
        <v>101</v>
      </c>
      <c r="C58" s="33" t="s">
        <v>117</v>
      </c>
      <c r="D58" s="34" t="s">
        <v>47</v>
      </c>
      <c r="E58" s="35">
        <v>49560</v>
      </c>
      <c r="F58" s="36" t="s">
        <v>103</v>
      </c>
    </row>
    <row r="59" spans="1:6" ht="14.1" customHeight="1" x14ac:dyDescent="0.2">
      <c r="A59" s="32" t="s">
        <v>100</v>
      </c>
      <c r="B59" s="32" t="s">
        <v>101</v>
      </c>
      <c r="C59" s="33" t="s">
        <v>118</v>
      </c>
      <c r="D59" s="34" t="s">
        <v>47</v>
      </c>
      <c r="E59" s="35">
        <v>188800</v>
      </c>
      <c r="F59" s="36" t="s">
        <v>103</v>
      </c>
    </row>
    <row r="60" spans="1:6" ht="15" customHeight="1" x14ac:dyDescent="0.2">
      <c r="A60" s="32" t="s">
        <v>100</v>
      </c>
      <c r="B60" s="32" t="s">
        <v>101</v>
      </c>
      <c r="C60" s="33" t="s">
        <v>119</v>
      </c>
      <c r="D60" s="34" t="s">
        <v>47</v>
      </c>
      <c r="E60" s="35">
        <v>27140</v>
      </c>
      <c r="F60" s="36" t="s">
        <v>103</v>
      </c>
    </row>
    <row r="61" spans="1:6" ht="15.95" customHeight="1" x14ac:dyDescent="0.2">
      <c r="A61" s="32" t="s">
        <v>100</v>
      </c>
      <c r="B61" s="32" t="s">
        <v>101</v>
      </c>
      <c r="C61" s="33" t="s">
        <v>120</v>
      </c>
      <c r="D61" s="34" t="s">
        <v>47</v>
      </c>
      <c r="E61" s="35">
        <v>49219.1806</v>
      </c>
      <c r="F61" s="36" t="s">
        <v>103</v>
      </c>
    </row>
    <row r="62" spans="1:6" ht="18.95" customHeight="1" x14ac:dyDescent="0.2">
      <c r="A62" s="32" t="s">
        <v>100</v>
      </c>
      <c r="B62" s="32" t="s">
        <v>101</v>
      </c>
      <c r="C62" s="33" t="s">
        <v>121</v>
      </c>
      <c r="D62" s="34" t="s">
        <v>47</v>
      </c>
      <c r="E62" s="35">
        <v>26137.0707</v>
      </c>
      <c r="F62" s="36" t="s">
        <v>103</v>
      </c>
    </row>
    <row r="63" spans="1:6" ht="20.100000000000001" customHeight="1" x14ac:dyDescent="0.2">
      <c r="A63" s="32" t="s">
        <v>100</v>
      </c>
      <c r="B63" s="32" t="s">
        <v>101</v>
      </c>
      <c r="C63" s="33" t="s">
        <v>122</v>
      </c>
      <c r="D63" s="34" t="s">
        <v>47</v>
      </c>
      <c r="E63" s="35">
        <v>105563.74400000001</v>
      </c>
      <c r="F63" s="36" t="s">
        <v>103</v>
      </c>
    </row>
    <row r="64" spans="1:6" ht="18.95" customHeight="1" x14ac:dyDescent="0.2">
      <c r="A64" s="32" t="s">
        <v>100</v>
      </c>
      <c r="B64" s="32" t="s">
        <v>101</v>
      </c>
      <c r="C64" s="33" t="s">
        <v>123</v>
      </c>
      <c r="D64" s="34" t="s">
        <v>47</v>
      </c>
      <c r="E64" s="35">
        <v>6490</v>
      </c>
      <c r="F64" s="36" t="s">
        <v>103</v>
      </c>
    </row>
    <row r="65" spans="1:6" ht="15" customHeight="1" x14ac:dyDescent="0.2">
      <c r="A65" s="32" t="s">
        <v>100</v>
      </c>
      <c r="B65" s="32" t="s">
        <v>101</v>
      </c>
      <c r="C65" s="33" t="s">
        <v>124</v>
      </c>
      <c r="D65" s="34" t="s">
        <v>47</v>
      </c>
      <c r="E65" s="35">
        <v>30335.3338</v>
      </c>
      <c r="F65" s="36" t="s">
        <v>103</v>
      </c>
    </row>
    <row r="66" spans="1:6" ht="24" x14ac:dyDescent="0.2">
      <c r="A66" s="32" t="s">
        <v>100</v>
      </c>
      <c r="B66" s="32" t="s">
        <v>101</v>
      </c>
      <c r="C66" s="33" t="s">
        <v>125</v>
      </c>
      <c r="D66" s="34" t="s">
        <v>47</v>
      </c>
      <c r="E66" s="35">
        <v>72981.654699999999</v>
      </c>
      <c r="F66" s="36" t="s">
        <v>103</v>
      </c>
    </row>
    <row r="67" spans="1:6" x14ac:dyDescent="0.2">
      <c r="A67" s="32" t="s">
        <v>100</v>
      </c>
      <c r="B67" s="32" t="s">
        <v>101</v>
      </c>
      <c r="C67" s="33" t="s">
        <v>126</v>
      </c>
      <c r="D67" s="34" t="s">
        <v>47</v>
      </c>
      <c r="E67" s="35">
        <v>172048.60250000001</v>
      </c>
      <c r="F67" s="36" t="s">
        <v>103</v>
      </c>
    </row>
    <row r="68" spans="1:6" x14ac:dyDescent="0.2">
      <c r="A68" s="32" t="s">
        <v>100</v>
      </c>
      <c r="B68" s="32" t="s">
        <v>101</v>
      </c>
      <c r="C68" s="33" t="s">
        <v>127</v>
      </c>
      <c r="D68" s="34" t="s">
        <v>47</v>
      </c>
      <c r="E68" s="35">
        <v>104465.4</v>
      </c>
      <c r="F68" s="36" t="s">
        <v>103</v>
      </c>
    </row>
    <row r="69" spans="1:6" x14ac:dyDescent="0.2">
      <c r="A69" s="32" t="s">
        <v>100</v>
      </c>
      <c r="B69" s="32" t="s">
        <v>101</v>
      </c>
      <c r="C69" s="33" t="s">
        <v>128</v>
      </c>
      <c r="D69" s="34" t="s">
        <v>47</v>
      </c>
      <c r="E69" s="35">
        <v>8314.2916999999998</v>
      </c>
      <c r="F69" s="36" t="s">
        <v>103</v>
      </c>
    </row>
    <row r="70" spans="1:6" x14ac:dyDescent="0.2">
      <c r="A70" s="32" t="s">
        <v>100</v>
      </c>
      <c r="B70" s="32" t="s">
        <v>101</v>
      </c>
      <c r="C70" s="33" t="s">
        <v>129</v>
      </c>
      <c r="D70" s="34" t="s">
        <v>47</v>
      </c>
      <c r="E70" s="35">
        <v>198806.39999999999</v>
      </c>
      <c r="F70" s="36" t="s">
        <v>103</v>
      </c>
    </row>
    <row r="71" spans="1:6" x14ac:dyDescent="0.2">
      <c r="A71" s="32" t="s">
        <v>100</v>
      </c>
      <c r="B71" s="32" t="s">
        <v>101</v>
      </c>
      <c r="C71" s="33" t="s">
        <v>130</v>
      </c>
      <c r="D71" s="34" t="s">
        <v>47</v>
      </c>
      <c r="E71" s="35">
        <v>11313.84</v>
      </c>
      <c r="F71" s="36" t="s">
        <v>103</v>
      </c>
    </row>
    <row r="72" spans="1:6" x14ac:dyDescent="0.2">
      <c r="A72" s="32" t="s">
        <v>100</v>
      </c>
      <c r="B72" s="32" t="s">
        <v>101</v>
      </c>
      <c r="C72" s="33" t="s">
        <v>131</v>
      </c>
      <c r="D72" s="34" t="s">
        <v>47</v>
      </c>
      <c r="E72" s="35">
        <v>469017.40850000002</v>
      </c>
      <c r="F72" s="36" t="s">
        <v>103</v>
      </c>
    </row>
    <row r="73" spans="1:6" ht="24" x14ac:dyDescent="0.2">
      <c r="A73" s="32" t="s">
        <v>100</v>
      </c>
      <c r="B73" s="32" t="s">
        <v>101</v>
      </c>
      <c r="C73" s="33" t="s">
        <v>132</v>
      </c>
      <c r="D73" s="34" t="s">
        <v>47</v>
      </c>
      <c r="E73" s="35">
        <v>4501.7</v>
      </c>
      <c r="F73" s="36" t="s">
        <v>103</v>
      </c>
    </row>
    <row r="74" spans="1:6" x14ac:dyDescent="0.2">
      <c r="A74" s="32" t="s">
        <v>100</v>
      </c>
      <c r="B74" s="32" t="s">
        <v>101</v>
      </c>
      <c r="C74" s="33" t="s">
        <v>133</v>
      </c>
      <c r="D74" s="34" t="s">
        <v>47</v>
      </c>
      <c r="E74" s="35">
        <v>161582.93400000001</v>
      </c>
      <c r="F74" s="36" t="s">
        <v>103</v>
      </c>
    </row>
    <row r="75" spans="1:6" ht="24" x14ac:dyDescent="0.2">
      <c r="A75" s="32" t="s">
        <v>100</v>
      </c>
      <c r="B75" s="32" t="s">
        <v>101</v>
      </c>
      <c r="C75" s="33" t="s">
        <v>134</v>
      </c>
      <c r="D75" s="34" t="s">
        <v>47</v>
      </c>
      <c r="E75" s="35">
        <v>344224.6911</v>
      </c>
      <c r="F75" s="36" t="s">
        <v>103</v>
      </c>
    </row>
    <row r="76" spans="1:6" x14ac:dyDescent="0.2">
      <c r="A76" s="32" t="s">
        <v>100</v>
      </c>
      <c r="B76" s="32" t="s">
        <v>101</v>
      </c>
      <c r="C76" s="33" t="s">
        <v>135</v>
      </c>
      <c r="D76" s="34" t="s">
        <v>47</v>
      </c>
      <c r="E76" s="35">
        <v>24151.661800000002</v>
      </c>
      <c r="F76" s="36" t="s">
        <v>103</v>
      </c>
    </row>
    <row r="77" spans="1:6" x14ac:dyDescent="0.2">
      <c r="A77" s="32" t="s">
        <v>100</v>
      </c>
      <c r="B77" s="32" t="s">
        <v>101</v>
      </c>
      <c r="C77" s="33" t="s">
        <v>136</v>
      </c>
      <c r="D77" s="34" t="s">
        <v>47</v>
      </c>
      <c r="E77" s="35">
        <v>12836.04</v>
      </c>
      <c r="F77" s="36" t="s">
        <v>103</v>
      </c>
    </row>
    <row r="78" spans="1:6" ht="24" x14ac:dyDescent="0.2">
      <c r="A78" s="32" t="s">
        <v>100</v>
      </c>
      <c r="B78" s="32" t="s">
        <v>101</v>
      </c>
      <c r="C78" s="33" t="s">
        <v>137</v>
      </c>
      <c r="D78" s="34" t="s">
        <v>47</v>
      </c>
      <c r="E78" s="35">
        <v>45994.842499999999</v>
      </c>
      <c r="F78" s="36" t="s">
        <v>103</v>
      </c>
    </row>
    <row r="79" spans="1:6" x14ac:dyDescent="0.2">
      <c r="A79" s="32" t="s">
        <v>100</v>
      </c>
      <c r="B79" s="32" t="s">
        <v>101</v>
      </c>
      <c r="C79" s="33" t="s">
        <v>138</v>
      </c>
      <c r="D79" s="34" t="s">
        <v>47</v>
      </c>
      <c r="E79" s="35">
        <v>111029.4216</v>
      </c>
      <c r="F79" s="36" t="s">
        <v>103</v>
      </c>
    </row>
    <row r="80" spans="1:6" x14ac:dyDescent="0.2">
      <c r="A80" s="32" t="s">
        <v>100</v>
      </c>
      <c r="B80" s="32" t="s">
        <v>101</v>
      </c>
      <c r="C80" s="33" t="s">
        <v>139</v>
      </c>
      <c r="D80" s="34" t="s">
        <v>47</v>
      </c>
      <c r="E80" s="35">
        <v>1770</v>
      </c>
      <c r="F80" s="36" t="s">
        <v>103</v>
      </c>
    </row>
    <row r="81" spans="1:6" ht="24" x14ac:dyDescent="0.2">
      <c r="A81" s="32" t="s">
        <v>100</v>
      </c>
      <c r="B81" s="32" t="s">
        <v>101</v>
      </c>
      <c r="C81" s="33" t="s">
        <v>140</v>
      </c>
      <c r="D81" s="34" t="s">
        <v>47</v>
      </c>
      <c r="E81" s="35">
        <v>4524.9931999999999</v>
      </c>
      <c r="F81" s="36" t="s">
        <v>103</v>
      </c>
    </row>
    <row r="82" spans="1:6" ht="18.75" customHeight="1" x14ac:dyDescent="0.2">
      <c r="A82" s="32" t="s">
        <v>100</v>
      </c>
      <c r="B82" s="32" t="s">
        <v>101</v>
      </c>
      <c r="C82" s="33" t="s">
        <v>141</v>
      </c>
      <c r="D82" s="34" t="s">
        <v>47</v>
      </c>
      <c r="E82" s="35">
        <v>3299.87</v>
      </c>
      <c r="F82" s="36" t="s">
        <v>103</v>
      </c>
    </row>
    <row r="83" spans="1:6" ht="20.25" customHeight="1" x14ac:dyDescent="0.2">
      <c r="A83" s="32" t="s">
        <v>100</v>
      </c>
      <c r="B83" s="32" t="s">
        <v>101</v>
      </c>
      <c r="C83" s="33" t="s">
        <v>142</v>
      </c>
      <c r="D83" s="34" t="s">
        <v>47</v>
      </c>
      <c r="E83" s="35">
        <v>4242.6899999999996</v>
      </c>
      <c r="F83" s="36" t="s">
        <v>103</v>
      </c>
    </row>
    <row r="84" spans="1:6" ht="21.95" customHeight="1" x14ac:dyDescent="0.2">
      <c r="A84" s="32" t="s">
        <v>100</v>
      </c>
      <c r="B84" s="32" t="s">
        <v>101</v>
      </c>
      <c r="C84" s="33" t="s">
        <v>143</v>
      </c>
      <c r="D84" s="34" t="s">
        <v>47</v>
      </c>
      <c r="E84" s="35">
        <v>11859.991</v>
      </c>
      <c r="F84" s="36" t="s">
        <v>103</v>
      </c>
    </row>
    <row r="85" spans="1:6" ht="18" customHeight="1" x14ac:dyDescent="0.2">
      <c r="A85" s="32" t="s">
        <v>100</v>
      </c>
      <c r="B85" s="32" t="s">
        <v>101</v>
      </c>
      <c r="C85" s="33" t="s">
        <v>144</v>
      </c>
      <c r="D85" s="34" t="s">
        <v>47</v>
      </c>
      <c r="E85" s="35">
        <v>1479.9914000000001</v>
      </c>
      <c r="F85" s="36" t="s">
        <v>103</v>
      </c>
    </row>
    <row r="86" spans="1:6" ht="24" x14ac:dyDescent="0.2">
      <c r="A86" s="32" t="s">
        <v>100</v>
      </c>
      <c r="B86" s="32" t="s">
        <v>101</v>
      </c>
      <c r="C86" s="33" t="s">
        <v>145</v>
      </c>
      <c r="D86" s="34" t="s">
        <v>47</v>
      </c>
      <c r="E86" s="35">
        <v>1999.9938</v>
      </c>
      <c r="F86" s="36" t="s">
        <v>103</v>
      </c>
    </row>
    <row r="87" spans="1:6" ht="24" x14ac:dyDescent="0.2">
      <c r="A87" s="32" t="s">
        <v>100</v>
      </c>
      <c r="B87" s="32" t="s">
        <v>101</v>
      </c>
      <c r="C87" s="33" t="s">
        <v>146</v>
      </c>
      <c r="D87" s="34" t="s">
        <v>47</v>
      </c>
      <c r="E87" s="35">
        <v>6938.4</v>
      </c>
      <c r="F87" s="36" t="s">
        <v>103</v>
      </c>
    </row>
    <row r="88" spans="1:6" x14ac:dyDescent="0.2">
      <c r="A88" s="32" t="s">
        <v>100</v>
      </c>
      <c r="B88" s="32" t="s">
        <v>101</v>
      </c>
      <c r="C88" s="33" t="s">
        <v>147</v>
      </c>
      <c r="D88" s="34" t="s">
        <v>47</v>
      </c>
      <c r="E88" s="35">
        <v>938.18259999999998</v>
      </c>
      <c r="F88" s="36" t="s">
        <v>103</v>
      </c>
    </row>
    <row r="89" spans="1:6" x14ac:dyDescent="0.2">
      <c r="A89" s="32" t="s">
        <v>100</v>
      </c>
      <c r="B89" s="32" t="s">
        <v>101</v>
      </c>
      <c r="C89" s="33" t="s">
        <v>148</v>
      </c>
      <c r="D89" s="34" t="s">
        <v>47</v>
      </c>
      <c r="E89" s="35">
        <v>3519.94</v>
      </c>
      <c r="F89" s="36" t="s">
        <v>103</v>
      </c>
    </row>
    <row r="90" spans="1:6" ht="20.100000000000001" customHeight="1" x14ac:dyDescent="0.2">
      <c r="A90" s="32" t="s">
        <v>100</v>
      </c>
      <c r="B90" s="32" t="s">
        <v>101</v>
      </c>
      <c r="C90" s="33" t="s">
        <v>149</v>
      </c>
      <c r="D90" s="34" t="s">
        <v>47</v>
      </c>
      <c r="E90" s="35">
        <v>9</v>
      </c>
      <c r="F90" s="36" t="s">
        <v>103</v>
      </c>
    </row>
    <row r="91" spans="1:6" ht="20.100000000000001" customHeight="1" x14ac:dyDescent="0.2">
      <c r="A91" s="32" t="s">
        <v>100</v>
      </c>
      <c r="B91" s="32" t="s">
        <v>101</v>
      </c>
      <c r="C91" s="33" t="s">
        <v>150</v>
      </c>
      <c r="D91" s="34" t="s">
        <v>47</v>
      </c>
      <c r="E91" s="35">
        <v>63229.120000000003</v>
      </c>
      <c r="F91" s="36" t="s">
        <v>103</v>
      </c>
    </row>
    <row r="92" spans="1:6" ht="24.75" customHeight="1" x14ac:dyDescent="0.2">
      <c r="A92" s="32" t="s">
        <v>100</v>
      </c>
      <c r="B92" s="32" t="s">
        <v>101</v>
      </c>
      <c r="C92" s="33" t="s">
        <v>151</v>
      </c>
      <c r="D92" s="34" t="s">
        <v>47</v>
      </c>
      <c r="E92" s="35">
        <v>475540</v>
      </c>
      <c r="F92" s="36" t="s">
        <v>103</v>
      </c>
    </row>
    <row r="93" spans="1:6" x14ac:dyDescent="0.2">
      <c r="A93" s="32" t="s">
        <v>100</v>
      </c>
      <c r="B93" s="32" t="s">
        <v>101</v>
      </c>
      <c r="C93" s="33" t="s">
        <v>152</v>
      </c>
      <c r="D93" s="34" t="s">
        <v>47</v>
      </c>
      <c r="E93" s="35">
        <v>490481.16</v>
      </c>
      <c r="F93" s="36" t="s">
        <v>103</v>
      </c>
    </row>
    <row r="94" spans="1:6" ht="24" x14ac:dyDescent="0.2">
      <c r="A94" s="32" t="s">
        <v>100</v>
      </c>
      <c r="B94" s="32" t="s">
        <v>101</v>
      </c>
      <c r="C94" s="33" t="s">
        <v>153</v>
      </c>
      <c r="D94" s="34" t="s">
        <v>47</v>
      </c>
      <c r="E94" s="35">
        <v>74340</v>
      </c>
      <c r="F94" s="36" t="s">
        <v>103</v>
      </c>
    </row>
    <row r="95" spans="1:6" ht="15" customHeight="1" x14ac:dyDescent="0.2">
      <c r="A95" s="32" t="s">
        <v>100</v>
      </c>
      <c r="B95" s="32" t="s">
        <v>101</v>
      </c>
      <c r="C95" s="33" t="s">
        <v>154</v>
      </c>
      <c r="D95" s="34" t="s">
        <v>47</v>
      </c>
      <c r="E95" s="35">
        <v>40101.792600000001</v>
      </c>
      <c r="F95" s="36" t="s">
        <v>103</v>
      </c>
    </row>
    <row r="96" spans="1:6" ht="14.1" customHeight="1" x14ac:dyDescent="0.2">
      <c r="A96" s="32" t="s">
        <v>100</v>
      </c>
      <c r="B96" s="32" t="s">
        <v>101</v>
      </c>
      <c r="C96" s="33" t="s">
        <v>155</v>
      </c>
      <c r="D96" s="34" t="s">
        <v>47</v>
      </c>
      <c r="E96" s="35">
        <v>386697.033</v>
      </c>
      <c r="F96" s="36" t="s">
        <v>103</v>
      </c>
    </row>
    <row r="97" spans="1:6" x14ac:dyDescent="0.2">
      <c r="A97" s="32" t="s">
        <v>100</v>
      </c>
      <c r="B97" s="32" t="s">
        <v>101</v>
      </c>
      <c r="C97" s="33" t="s">
        <v>156</v>
      </c>
      <c r="D97" s="34" t="s">
        <v>47</v>
      </c>
      <c r="E97" s="35">
        <v>142177.25599999999</v>
      </c>
      <c r="F97" s="36" t="s">
        <v>103</v>
      </c>
    </row>
    <row r="98" spans="1:6" x14ac:dyDescent="0.2">
      <c r="A98" s="32" t="s">
        <v>100</v>
      </c>
      <c r="B98" s="32" t="s">
        <v>101</v>
      </c>
      <c r="C98" s="33" t="s">
        <v>157</v>
      </c>
      <c r="D98" s="34" t="s">
        <v>47</v>
      </c>
      <c r="E98" s="35">
        <v>26868.6</v>
      </c>
      <c r="F98" s="36" t="s">
        <v>103</v>
      </c>
    </row>
    <row r="99" spans="1:6" ht="24" x14ac:dyDescent="0.2">
      <c r="A99" s="32" t="s">
        <v>100</v>
      </c>
      <c r="B99" s="32" t="s">
        <v>101</v>
      </c>
      <c r="C99" s="33" t="s">
        <v>158</v>
      </c>
      <c r="D99" s="34" t="s">
        <v>47</v>
      </c>
      <c r="E99" s="35">
        <v>1897493.1</v>
      </c>
      <c r="F99" s="36" t="s">
        <v>103</v>
      </c>
    </row>
    <row r="100" spans="1:6" x14ac:dyDescent="0.2">
      <c r="A100" s="32" t="s">
        <v>100</v>
      </c>
      <c r="B100" s="32" t="s">
        <v>101</v>
      </c>
      <c r="C100" s="33" t="s">
        <v>159</v>
      </c>
      <c r="D100" s="34" t="s">
        <v>47</v>
      </c>
      <c r="E100" s="35">
        <v>232041.1</v>
      </c>
      <c r="F100" s="36" t="s">
        <v>103</v>
      </c>
    </row>
    <row r="101" spans="1:6" ht="24" x14ac:dyDescent="0.2">
      <c r="A101" s="32" t="s">
        <v>100</v>
      </c>
      <c r="B101" s="32" t="s">
        <v>101</v>
      </c>
      <c r="C101" s="33" t="s">
        <v>160</v>
      </c>
      <c r="D101" s="34" t="s">
        <v>47</v>
      </c>
      <c r="E101" s="35">
        <v>34703.800000000003</v>
      </c>
      <c r="F101" s="36" t="s">
        <v>103</v>
      </c>
    </row>
    <row r="102" spans="1:6" ht="24" x14ac:dyDescent="0.2">
      <c r="A102" s="32" t="s">
        <v>100</v>
      </c>
      <c r="B102" s="32" t="s">
        <v>101</v>
      </c>
      <c r="C102" s="33" t="s">
        <v>161</v>
      </c>
      <c r="D102" s="34" t="s">
        <v>47</v>
      </c>
      <c r="E102" s="35">
        <v>8903.1</v>
      </c>
      <c r="F102" s="36" t="s">
        <v>103</v>
      </c>
    </row>
    <row r="103" spans="1:6" ht="15.95" customHeight="1" x14ac:dyDescent="0.2">
      <c r="A103" s="32" t="s">
        <v>100</v>
      </c>
      <c r="B103" s="32" t="s">
        <v>101</v>
      </c>
      <c r="C103" s="33" t="s">
        <v>162</v>
      </c>
      <c r="D103" s="34" t="s">
        <v>47</v>
      </c>
      <c r="E103" s="35">
        <v>130316.25</v>
      </c>
      <c r="F103" s="33" t="s">
        <v>103</v>
      </c>
    </row>
    <row r="104" spans="1:6" x14ac:dyDescent="0.2">
      <c r="A104" s="32" t="s">
        <v>100</v>
      </c>
      <c r="B104" s="32" t="s">
        <v>101</v>
      </c>
      <c r="C104" s="33" t="s">
        <v>163</v>
      </c>
      <c r="D104" s="34" t="s">
        <v>47</v>
      </c>
      <c r="E104" s="35">
        <v>22139.75</v>
      </c>
      <c r="F104" s="36" t="s">
        <v>103</v>
      </c>
    </row>
    <row r="105" spans="1:6" ht="24" x14ac:dyDescent="0.2">
      <c r="A105" s="32" t="s">
        <v>100</v>
      </c>
      <c r="B105" s="32" t="s">
        <v>101</v>
      </c>
      <c r="C105" s="33" t="s">
        <v>164</v>
      </c>
      <c r="D105" s="34" t="s">
        <v>47</v>
      </c>
      <c r="E105" s="35">
        <v>62932.232000000004</v>
      </c>
      <c r="F105" s="36" t="s">
        <v>103</v>
      </c>
    </row>
    <row r="106" spans="1:6" ht="24" x14ac:dyDescent="0.2">
      <c r="A106" s="32" t="s">
        <v>100</v>
      </c>
      <c r="B106" s="32" t="s">
        <v>101</v>
      </c>
      <c r="C106" s="33" t="s">
        <v>165</v>
      </c>
      <c r="D106" s="34" t="s">
        <v>47</v>
      </c>
      <c r="E106" s="35">
        <v>62932.232199999999</v>
      </c>
      <c r="F106" s="36" t="s">
        <v>103</v>
      </c>
    </row>
    <row r="107" spans="1:6" ht="24" x14ac:dyDescent="0.2">
      <c r="A107" s="32" t="s">
        <v>100</v>
      </c>
      <c r="B107" s="32" t="s">
        <v>101</v>
      </c>
      <c r="C107" s="33" t="s">
        <v>166</v>
      </c>
      <c r="D107" s="34" t="s">
        <v>47</v>
      </c>
      <c r="E107" s="35">
        <v>57230</v>
      </c>
      <c r="F107" s="36" t="s">
        <v>103</v>
      </c>
    </row>
    <row r="108" spans="1:6" x14ac:dyDescent="0.2">
      <c r="A108" s="32" t="s">
        <v>100</v>
      </c>
      <c r="B108" s="32" t="s">
        <v>101</v>
      </c>
      <c r="C108" s="33" t="s">
        <v>167</v>
      </c>
      <c r="D108" s="34" t="s">
        <v>47</v>
      </c>
      <c r="E108" s="35">
        <v>2549.9917</v>
      </c>
      <c r="F108" s="36" t="s">
        <v>103</v>
      </c>
    </row>
    <row r="109" spans="1:6" x14ac:dyDescent="0.2">
      <c r="A109" s="32" t="s">
        <v>100</v>
      </c>
      <c r="B109" s="32" t="s">
        <v>101</v>
      </c>
      <c r="C109" s="33" t="s">
        <v>168</v>
      </c>
      <c r="D109" s="34" t="s">
        <v>47</v>
      </c>
      <c r="E109" s="35">
        <v>13999.992</v>
      </c>
      <c r="F109" s="36" t="s">
        <v>103</v>
      </c>
    </row>
    <row r="110" spans="1:6" x14ac:dyDescent="0.2">
      <c r="A110" s="32" t="s">
        <v>100</v>
      </c>
      <c r="B110" s="32" t="s">
        <v>101</v>
      </c>
      <c r="C110" s="33" t="s">
        <v>169</v>
      </c>
      <c r="D110" s="34" t="s">
        <v>47</v>
      </c>
      <c r="E110" s="35">
        <v>19383.86</v>
      </c>
      <c r="F110" s="36" t="s">
        <v>103</v>
      </c>
    </row>
    <row r="111" spans="1:6" x14ac:dyDescent="0.2">
      <c r="A111" s="32" t="s">
        <v>100</v>
      </c>
      <c r="B111" s="32" t="s">
        <v>101</v>
      </c>
      <c r="C111" s="33" t="s">
        <v>170</v>
      </c>
      <c r="D111" s="34" t="s">
        <v>47</v>
      </c>
      <c r="E111" s="35">
        <v>250971.84</v>
      </c>
      <c r="F111" s="36" t="s">
        <v>103</v>
      </c>
    </row>
    <row r="112" spans="1:6" x14ac:dyDescent="0.2">
      <c r="A112" s="32" t="s">
        <v>100</v>
      </c>
      <c r="B112" s="32" t="s">
        <v>101</v>
      </c>
      <c r="C112" s="33" t="s">
        <v>171</v>
      </c>
      <c r="D112" s="34" t="s">
        <v>47</v>
      </c>
      <c r="E112" s="35">
        <v>257712</v>
      </c>
      <c r="F112" s="36" t="s">
        <v>103</v>
      </c>
    </row>
    <row r="113" spans="1:6" x14ac:dyDescent="0.2">
      <c r="A113" s="32" t="s">
        <v>100</v>
      </c>
      <c r="B113" s="32" t="s">
        <v>101</v>
      </c>
      <c r="C113" s="33" t="s">
        <v>172</v>
      </c>
      <c r="D113" s="34" t="s">
        <v>47</v>
      </c>
      <c r="E113" s="35">
        <v>3613.16</v>
      </c>
      <c r="F113" s="36" t="s">
        <v>103</v>
      </c>
    </row>
    <row r="114" spans="1:6" x14ac:dyDescent="0.2">
      <c r="A114" s="32" t="s">
        <v>100</v>
      </c>
      <c r="B114" s="32" t="s">
        <v>101</v>
      </c>
      <c r="C114" s="33" t="s">
        <v>173</v>
      </c>
      <c r="D114" s="34" t="s">
        <v>47</v>
      </c>
      <c r="E114" s="35">
        <v>34202.300000000003</v>
      </c>
      <c r="F114" s="36" t="s">
        <v>103</v>
      </c>
    </row>
    <row r="115" spans="1:6" x14ac:dyDescent="0.2">
      <c r="A115" s="32" t="s">
        <v>100</v>
      </c>
      <c r="B115" s="32" t="s">
        <v>101</v>
      </c>
      <c r="C115" s="33" t="s">
        <v>174</v>
      </c>
      <c r="D115" s="34" t="s">
        <v>47</v>
      </c>
      <c r="E115" s="35">
        <v>30336.03</v>
      </c>
      <c r="F115" s="36" t="s">
        <v>103</v>
      </c>
    </row>
    <row r="116" spans="1:6" x14ac:dyDescent="0.2">
      <c r="A116" s="32" t="s">
        <v>100</v>
      </c>
      <c r="B116" s="32" t="s">
        <v>101</v>
      </c>
      <c r="C116" s="33" t="s">
        <v>175</v>
      </c>
      <c r="D116" s="34" t="s">
        <v>47</v>
      </c>
      <c r="E116" s="35">
        <v>1250.8</v>
      </c>
      <c r="F116" s="36" t="s">
        <v>103</v>
      </c>
    </row>
    <row r="117" spans="1:6" x14ac:dyDescent="0.2">
      <c r="A117" s="32" t="s">
        <v>100</v>
      </c>
      <c r="B117" s="32" t="s">
        <v>101</v>
      </c>
      <c r="C117" s="33" t="s">
        <v>176</v>
      </c>
      <c r="D117" s="34" t="s">
        <v>47</v>
      </c>
      <c r="E117" s="35">
        <v>1250.8</v>
      </c>
      <c r="F117" s="36" t="s">
        <v>103</v>
      </c>
    </row>
    <row r="118" spans="1:6" x14ac:dyDescent="0.2">
      <c r="A118" s="32" t="s">
        <v>100</v>
      </c>
      <c r="B118" s="32" t="s">
        <v>101</v>
      </c>
      <c r="C118" s="33" t="s">
        <v>177</v>
      </c>
      <c r="D118" s="34" t="s">
        <v>47</v>
      </c>
      <c r="E118" s="35">
        <v>1250.8</v>
      </c>
      <c r="F118" s="36" t="s">
        <v>103</v>
      </c>
    </row>
    <row r="119" spans="1:6" x14ac:dyDescent="0.2">
      <c r="A119" s="32" t="s">
        <v>100</v>
      </c>
      <c r="B119" s="32" t="s">
        <v>101</v>
      </c>
      <c r="C119" s="33" t="s">
        <v>178</v>
      </c>
      <c r="D119" s="34" t="s">
        <v>47</v>
      </c>
      <c r="E119" s="35">
        <v>21240</v>
      </c>
      <c r="F119" s="36" t="s">
        <v>103</v>
      </c>
    </row>
    <row r="120" spans="1:6" x14ac:dyDescent="0.2">
      <c r="A120" s="32" t="s">
        <v>100</v>
      </c>
      <c r="B120" s="32" t="s">
        <v>101</v>
      </c>
      <c r="C120" s="33" t="s">
        <v>179</v>
      </c>
      <c r="D120" s="34" t="s">
        <v>47</v>
      </c>
      <c r="E120" s="35">
        <v>43960.9</v>
      </c>
      <c r="F120" s="36" t="s">
        <v>103</v>
      </c>
    </row>
    <row r="121" spans="1:6" x14ac:dyDescent="0.2">
      <c r="A121" s="32" t="s">
        <v>100</v>
      </c>
      <c r="B121" s="32" t="s">
        <v>101</v>
      </c>
      <c r="C121" s="33" t="s">
        <v>180</v>
      </c>
      <c r="D121" s="34" t="s">
        <v>47</v>
      </c>
      <c r="E121" s="35">
        <v>13749.996999999999</v>
      </c>
      <c r="F121" s="36" t="s">
        <v>103</v>
      </c>
    </row>
    <row r="122" spans="1:6" x14ac:dyDescent="0.2">
      <c r="A122" s="32" t="s">
        <v>100</v>
      </c>
      <c r="B122" s="32" t="s">
        <v>101</v>
      </c>
      <c r="C122" s="33" t="s">
        <v>181</v>
      </c>
      <c r="D122" s="34" t="s">
        <v>47</v>
      </c>
      <c r="E122" s="35">
        <v>13570</v>
      </c>
      <c r="F122" s="36" t="s">
        <v>103</v>
      </c>
    </row>
    <row r="123" spans="1:6" x14ac:dyDescent="0.2">
      <c r="A123" s="32" t="s">
        <v>100</v>
      </c>
      <c r="B123" s="32" t="s">
        <v>101</v>
      </c>
      <c r="C123" s="33" t="s">
        <v>182</v>
      </c>
      <c r="D123" s="34" t="s">
        <v>47</v>
      </c>
      <c r="E123" s="35">
        <v>4284.71</v>
      </c>
      <c r="F123" s="36" t="s">
        <v>103</v>
      </c>
    </row>
    <row r="124" spans="1:6" x14ac:dyDescent="0.2">
      <c r="A124" s="32" t="s">
        <v>100</v>
      </c>
      <c r="B124" s="32" t="s">
        <v>101</v>
      </c>
      <c r="C124" s="33" t="s">
        <v>183</v>
      </c>
      <c r="D124" s="34" t="s">
        <v>47</v>
      </c>
      <c r="E124" s="35">
        <v>5726.64</v>
      </c>
      <c r="F124" s="36" t="s">
        <v>103</v>
      </c>
    </row>
    <row r="125" spans="1:6" x14ac:dyDescent="0.2">
      <c r="A125" s="32" t="s">
        <v>100</v>
      </c>
      <c r="B125" s="32" t="s">
        <v>101</v>
      </c>
      <c r="C125" s="33" t="s">
        <v>184</v>
      </c>
      <c r="D125" s="34" t="s">
        <v>47</v>
      </c>
      <c r="E125" s="35">
        <v>20650</v>
      </c>
      <c r="F125" s="36" t="s">
        <v>103</v>
      </c>
    </row>
    <row r="126" spans="1:6" ht="12.95" customHeight="1" x14ac:dyDescent="0.2">
      <c r="A126" s="32" t="s">
        <v>100</v>
      </c>
      <c r="B126" s="32" t="s">
        <v>101</v>
      </c>
      <c r="C126" s="33" t="s">
        <v>185</v>
      </c>
      <c r="D126" s="34" t="s">
        <v>47</v>
      </c>
      <c r="E126" s="35">
        <v>575000.01</v>
      </c>
      <c r="F126" s="36" t="s">
        <v>103</v>
      </c>
    </row>
    <row r="127" spans="1:6" ht="24" x14ac:dyDescent="0.2">
      <c r="A127" s="32" t="s">
        <v>100</v>
      </c>
      <c r="B127" s="32" t="s">
        <v>101</v>
      </c>
      <c r="C127" s="33" t="s">
        <v>186</v>
      </c>
      <c r="D127" s="34" t="s">
        <v>47</v>
      </c>
      <c r="E127" s="35">
        <v>2542900</v>
      </c>
      <c r="F127" s="36" t="s">
        <v>103</v>
      </c>
    </row>
    <row r="128" spans="1:6" x14ac:dyDescent="0.2">
      <c r="A128" s="32" t="s">
        <v>100</v>
      </c>
      <c r="B128" s="32" t="s">
        <v>101</v>
      </c>
      <c r="C128" s="33" t="s">
        <v>187</v>
      </c>
      <c r="D128" s="34" t="s">
        <v>47</v>
      </c>
      <c r="E128" s="35">
        <v>172556.12</v>
      </c>
      <c r="F128" s="36" t="s">
        <v>103</v>
      </c>
    </row>
    <row r="129" spans="1:6" ht="24" x14ac:dyDescent="0.2">
      <c r="A129" s="32" t="s">
        <v>100</v>
      </c>
      <c r="B129" s="32" t="s">
        <v>101</v>
      </c>
      <c r="C129" s="33" t="s">
        <v>188</v>
      </c>
      <c r="D129" s="34" t="s">
        <v>47</v>
      </c>
      <c r="E129" s="35">
        <v>44250</v>
      </c>
      <c r="F129" s="36" t="s">
        <v>103</v>
      </c>
    </row>
    <row r="130" spans="1:6" x14ac:dyDescent="0.2">
      <c r="A130" s="32" t="s">
        <v>100</v>
      </c>
      <c r="B130" s="32" t="s">
        <v>101</v>
      </c>
      <c r="C130" s="33" t="s">
        <v>189</v>
      </c>
      <c r="D130" s="34" t="s">
        <v>47</v>
      </c>
      <c r="E130" s="35">
        <v>719492.56279999996</v>
      </c>
      <c r="F130" s="36" t="s">
        <v>103</v>
      </c>
    </row>
    <row r="131" spans="1:6" x14ac:dyDescent="0.2">
      <c r="A131" s="32" t="s">
        <v>100</v>
      </c>
      <c r="B131" s="32" t="s">
        <v>101</v>
      </c>
      <c r="C131" s="33" t="s">
        <v>190</v>
      </c>
      <c r="D131" s="34" t="s">
        <v>47</v>
      </c>
      <c r="E131" s="35">
        <v>816192.43</v>
      </c>
      <c r="F131" s="36" t="s">
        <v>103</v>
      </c>
    </row>
    <row r="132" spans="1:6" x14ac:dyDescent="0.2">
      <c r="A132" s="37" t="s">
        <v>191</v>
      </c>
      <c r="B132" s="37" t="s">
        <v>192</v>
      </c>
      <c r="C132" s="38" t="s">
        <v>193</v>
      </c>
      <c r="D132" s="39" t="s">
        <v>47</v>
      </c>
      <c r="E132" s="40">
        <v>36954.32</v>
      </c>
      <c r="F132" s="41" t="s">
        <v>194</v>
      </c>
    </row>
    <row r="133" spans="1:6" ht="14.1" customHeight="1" x14ac:dyDescent="0.2">
      <c r="A133" s="37" t="s">
        <v>191</v>
      </c>
      <c r="B133" s="37" t="s">
        <v>192</v>
      </c>
      <c r="C133" s="38" t="s">
        <v>195</v>
      </c>
      <c r="D133" s="39" t="s">
        <v>47</v>
      </c>
      <c r="E133" s="40">
        <v>3776</v>
      </c>
      <c r="F133" s="41" t="s">
        <v>194</v>
      </c>
    </row>
    <row r="134" spans="1:6" ht="15.95" customHeight="1" x14ac:dyDescent="0.2">
      <c r="A134" s="37" t="s">
        <v>191</v>
      </c>
      <c r="B134" s="37" t="s">
        <v>192</v>
      </c>
      <c r="C134" s="38" t="s">
        <v>196</v>
      </c>
      <c r="D134" s="39" t="s">
        <v>47</v>
      </c>
      <c r="E134" s="40">
        <v>12390</v>
      </c>
      <c r="F134" s="41" t="s">
        <v>194</v>
      </c>
    </row>
    <row r="135" spans="1:6" ht="15" customHeight="1" x14ac:dyDescent="0.2">
      <c r="A135" s="37" t="s">
        <v>191</v>
      </c>
      <c r="B135" s="37" t="s">
        <v>192</v>
      </c>
      <c r="C135" s="38" t="s">
        <v>197</v>
      </c>
      <c r="D135" s="39" t="s">
        <v>47</v>
      </c>
      <c r="E135" s="40">
        <v>6293.7049999999999</v>
      </c>
      <c r="F135" s="41" t="s">
        <v>194</v>
      </c>
    </row>
    <row r="136" spans="1:6" ht="14.1" customHeight="1" x14ac:dyDescent="0.2">
      <c r="A136" s="37" t="s">
        <v>191</v>
      </c>
      <c r="B136" s="37" t="s">
        <v>192</v>
      </c>
      <c r="C136" s="38" t="s">
        <v>198</v>
      </c>
      <c r="D136" s="39" t="s">
        <v>47</v>
      </c>
      <c r="E136" s="40">
        <v>27200</v>
      </c>
      <c r="F136" s="41" t="s">
        <v>194</v>
      </c>
    </row>
    <row r="137" spans="1:6" ht="24" x14ac:dyDescent="0.2">
      <c r="A137" s="42" t="s">
        <v>35</v>
      </c>
      <c r="B137" s="42" t="s">
        <v>199</v>
      </c>
      <c r="C137" s="43" t="s">
        <v>200</v>
      </c>
      <c r="D137" s="44" t="s">
        <v>47</v>
      </c>
      <c r="E137" s="45">
        <v>109504</v>
      </c>
      <c r="F137" s="46" t="s">
        <v>201</v>
      </c>
    </row>
    <row r="138" spans="1:6" ht="24" x14ac:dyDescent="0.2">
      <c r="A138" s="42" t="s">
        <v>35</v>
      </c>
      <c r="B138" s="42" t="s">
        <v>199</v>
      </c>
      <c r="C138" s="43" t="s">
        <v>202</v>
      </c>
      <c r="D138" s="44" t="s">
        <v>47</v>
      </c>
      <c r="E138" s="45">
        <v>5723</v>
      </c>
      <c r="F138" s="46" t="s">
        <v>201</v>
      </c>
    </row>
    <row r="139" spans="1:6" ht="24" x14ac:dyDescent="0.2">
      <c r="A139" s="7" t="s">
        <v>203</v>
      </c>
      <c r="B139" s="7" t="s">
        <v>204</v>
      </c>
      <c r="C139" s="8" t="s">
        <v>205</v>
      </c>
      <c r="D139" s="9" t="s">
        <v>47</v>
      </c>
      <c r="E139" s="10">
        <v>6200</v>
      </c>
      <c r="F139" s="47" t="s">
        <v>206</v>
      </c>
    </row>
    <row r="140" spans="1:6" ht="36" x14ac:dyDescent="0.2">
      <c r="A140" s="7" t="s">
        <v>203</v>
      </c>
      <c r="B140" s="7" t="s">
        <v>204</v>
      </c>
      <c r="C140" s="8" t="s">
        <v>207</v>
      </c>
      <c r="D140" s="9" t="s">
        <v>47</v>
      </c>
      <c r="E140" s="10">
        <v>86568.53</v>
      </c>
      <c r="F140" s="47" t="s">
        <v>206</v>
      </c>
    </row>
    <row r="141" spans="1:6" ht="36" x14ac:dyDescent="0.2">
      <c r="A141" s="7" t="s">
        <v>203</v>
      </c>
      <c r="B141" s="7" t="s">
        <v>204</v>
      </c>
      <c r="C141" s="8" t="s">
        <v>208</v>
      </c>
      <c r="D141" s="9" t="s">
        <v>47</v>
      </c>
      <c r="E141" s="10">
        <v>100917.38</v>
      </c>
      <c r="F141" s="47" t="s">
        <v>206</v>
      </c>
    </row>
    <row r="142" spans="1:6" ht="15.95" customHeight="1" x14ac:dyDescent="0.2">
      <c r="A142" s="48" t="s">
        <v>22</v>
      </c>
      <c r="B142" s="48" t="s">
        <v>209</v>
      </c>
      <c r="C142" s="49" t="s">
        <v>210</v>
      </c>
      <c r="D142" s="50" t="s">
        <v>47</v>
      </c>
      <c r="E142" s="51">
        <v>1000</v>
      </c>
      <c r="F142" s="52" t="s">
        <v>211</v>
      </c>
    </row>
    <row r="143" spans="1:6" x14ac:dyDescent="0.2">
      <c r="A143" s="48" t="s">
        <v>22</v>
      </c>
      <c r="B143" s="48" t="s">
        <v>209</v>
      </c>
      <c r="C143" s="49" t="s">
        <v>212</v>
      </c>
      <c r="D143" s="50" t="s">
        <v>47</v>
      </c>
      <c r="E143" s="51">
        <v>200</v>
      </c>
      <c r="F143" s="52" t="s">
        <v>211</v>
      </c>
    </row>
    <row r="144" spans="1:6" ht="18" customHeight="1" x14ac:dyDescent="0.2">
      <c r="A144" s="48" t="s">
        <v>22</v>
      </c>
      <c r="B144" s="48" t="s">
        <v>209</v>
      </c>
      <c r="C144" s="49" t="s">
        <v>213</v>
      </c>
      <c r="D144" s="50" t="s">
        <v>47</v>
      </c>
      <c r="E144" s="51">
        <v>500</v>
      </c>
      <c r="F144" s="52" t="s">
        <v>211</v>
      </c>
    </row>
    <row r="145" spans="1:6" ht="17.25" customHeight="1" x14ac:dyDescent="0.2">
      <c r="A145" s="48" t="s">
        <v>22</v>
      </c>
      <c r="B145" s="48" t="s">
        <v>209</v>
      </c>
      <c r="C145" s="49" t="s">
        <v>214</v>
      </c>
      <c r="D145" s="50" t="s">
        <v>215</v>
      </c>
      <c r="E145" s="51">
        <v>197</v>
      </c>
      <c r="F145" s="53" t="s">
        <v>216</v>
      </c>
    </row>
    <row r="146" spans="1:6" x14ac:dyDescent="0.2">
      <c r="A146" s="48" t="s">
        <v>22</v>
      </c>
      <c r="B146" s="48" t="s">
        <v>209</v>
      </c>
      <c r="C146" s="49" t="s">
        <v>217</v>
      </c>
      <c r="D146" s="50" t="s">
        <v>215</v>
      </c>
      <c r="E146" s="51">
        <v>181</v>
      </c>
      <c r="F146" s="53" t="s">
        <v>216</v>
      </c>
    </row>
    <row r="147" spans="1:6" x14ac:dyDescent="0.2">
      <c r="A147" s="48" t="s">
        <v>22</v>
      </c>
      <c r="B147" s="48" t="s">
        <v>209</v>
      </c>
      <c r="C147" s="49" t="s">
        <v>218</v>
      </c>
      <c r="D147" s="50" t="s">
        <v>215</v>
      </c>
      <c r="E147" s="51">
        <v>251</v>
      </c>
      <c r="F147" s="52" t="s">
        <v>216</v>
      </c>
    </row>
    <row r="148" spans="1:6" x14ac:dyDescent="0.2">
      <c r="A148" s="48" t="s">
        <v>22</v>
      </c>
      <c r="B148" s="48" t="s">
        <v>209</v>
      </c>
      <c r="C148" s="49" t="s">
        <v>219</v>
      </c>
      <c r="D148" s="50" t="s">
        <v>215</v>
      </c>
      <c r="E148" s="51">
        <v>230</v>
      </c>
      <c r="F148" s="53" t="s">
        <v>216</v>
      </c>
    </row>
    <row r="149" spans="1:6" x14ac:dyDescent="0.2">
      <c r="A149" s="48" t="s">
        <v>22</v>
      </c>
      <c r="B149" s="48" t="s">
        <v>209</v>
      </c>
      <c r="C149" s="49" t="s">
        <v>220</v>
      </c>
      <c r="D149" s="50" t="s">
        <v>215</v>
      </c>
      <c r="E149" s="51">
        <v>110</v>
      </c>
      <c r="F149" s="52" t="s">
        <v>216</v>
      </c>
    </row>
    <row r="150" spans="1:6" x14ac:dyDescent="0.2">
      <c r="A150" s="7" t="s">
        <v>21</v>
      </c>
      <c r="B150" s="7" t="s">
        <v>221</v>
      </c>
      <c r="C150" s="8" t="s">
        <v>222</v>
      </c>
      <c r="D150" s="9" t="s">
        <v>223</v>
      </c>
      <c r="E150" s="10">
        <v>28.32</v>
      </c>
      <c r="F150" s="47" t="s">
        <v>224</v>
      </c>
    </row>
    <row r="151" spans="1:6" ht="24" x14ac:dyDescent="0.2">
      <c r="A151" s="7" t="s">
        <v>21</v>
      </c>
      <c r="B151" s="7" t="s">
        <v>221</v>
      </c>
      <c r="C151" s="8" t="s">
        <v>225</v>
      </c>
      <c r="D151" s="9" t="s">
        <v>47</v>
      </c>
      <c r="E151" s="10">
        <v>8500</v>
      </c>
      <c r="F151" s="47" t="s">
        <v>224</v>
      </c>
    </row>
    <row r="152" spans="1:6" x14ac:dyDescent="0.2">
      <c r="A152" s="7" t="s">
        <v>21</v>
      </c>
      <c r="B152" s="7" t="s">
        <v>221</v>
      </c>
      <c r="C152" s="8" t="s">
        <v>226</v>
      </c>
      <c r="D152" s="9" t="s">
        <v>47</v>
      </c>
      <c r="E152" s="10">
        <v>81.171999999999997</v>
      </c>
      <c r="F152" s="47" t="s">
        <v>224</v>
      </c>
    </row>
    <row r="153" spans="1:6" x14ac:dyDescent="0.2">
      <c r="A153" s="7" t="s">
        <v>21</v>
      </c>
      <c r="B153" s="7" t="s">
        <v>221</v>
      </c>
      <c r="C153" s="8" t="s">
        <v>227</v>
      </c>
      <c r="D153" s="9" t="s">
        <v>47</v>
      </c>
      <c r="E153" s="10">
        <v>103.3567</v>
      </c>
      <c r="F153" s="47" t="s">
        <v>224</v>
      </c>
    </row>
    <row r="154" spans="1:6" x14ac:dyDescent="0.2">
      <c r="A154" s="7" t="s">
        <v>21</v>
      </c>
      <c r="B154" s="7" t="s">
        <v>221</v>
      </c>
      <c r="C154" s="8" t="s">
        <v>228</v>
      </c>
      <c r="D154" s="9" t="s">
        <v>47</v>
      </c>
      <c r="E154" s="10">
        <v>20.059999999999999</v>
      </c>
      <c r="F154" s="47" t="s">
        <v>224</v>
      </c>
    </row>
    <row r="155" spans="1:6" ht="12.95" customHeight="1" x14ac:dyDescent="0.2">
      <c r="A155" s="7" t="s">
        <v>21</v>
      </c>
      <c r="B155" s="7" t="s">
        <v>221</v>
      </c>
      <c r="C155" s="8" t="s">
        <v>229</v>
      </c>
      <c r="D155" s="9" t="s">
        <v>47</v>
      </c>
      <c r="E155" s="10">
        <v>208.86</v>
      </c>
      <c r="F155" s="47" t="s">
        <v>224</v>
      </c>
    </row>
    <row r="156" spans="1:6" ht="15" customHeight="1" x14ac:dyDescent="0.2">
      <c r="A156" s="7" t="s">
        <v>21</v>
      </c>
      <c r="B156" s="7" t="s">
        <v>221</v>
      </c>
      <c r="C156" s="8" t="s">
        <v>230</v>
      </c>
      <c r="D156" s="9" t="s">
        <v>47</v>
      </c>
      <c r="E156" s="10">
        <v>206.73500000000001</v>
      </c>
      <c r="F156" s="47" t="s">
        <v>224</v>
      </c>
    </row>
    <row r="157" spans="1:6" ht="15" customHeight="1" x14ac:dyDescent="0.2">
      <c r="A157" s="7" t="s">
        <v>21</v>
      </c>
      <c r="B157" s="7" t="s">
        <v>221</v>
      </c>
      <c r="C157" s="8" t="s">
        <v>231</v>
      </c>
      <c r="D157" s="9" t="s">
        <v>47</v>
      </c>
      <c r="E157" s="10">
        <v>43.293999999999997</v>
      </c>
      <c r="F157" s="47" t="s">
        <v>224</v>
      </c>
    </row>
    <row r="158" spans="1:6" ht="15" customHeight="1" x14ac:dyDescent="0.2">
      <c r="A158" s="7" t="s">
        <v>21</v>
      </c>
      <c r="B158" s="7" t="s">
        <v>221</v>
      </c>
      <c r="C158" s="8" t="s">
        <v>232</v>
      </c>
      <c r="D158" s="9" t="s">
        <v>47</v>
      </c>
      <c r="E158" s="10">
        <v>5.9</v>
      </c>
      <c r="F158" s="47" t="s">
        <v>224</v>
      </c>
    </row>
    <row r="159" spans="1:6" ht="15" customHeight="1" x14ac:dyDescent="0.2">
      <c r="A159" s="7" t="s">
        <v>21</v>
      </c>
      <c r="B159" s="7" t="s">
        <v>221</v>
      </c>
      <c r="C159" s="8" t="s">
        <v>233</v>
      </c>
      <c r="D159" s="9" t="s">
        <v>47</v>
      </c>
      <c r="E159" s="10">
        <v>944</v>
      </c>
      <c r="F159" s="47" t="s">
        <v>224</v>
      </c>
    </row>
    <row r="160" spans="1:6" ht="15" customHeight="1" x14ac:dyDescent="0.2">
      <c r="A160" s="7" t="s">
        <v>21</v>
      </c>
      <c r="B160" s="7" t="s">
        <v>221</v>
      </c>
      <c r="C160" s="8" t="s">
        <v>234</v>
      </c>
      <c r="D160" s="9" t="s">
        <v>47</v>
      </c>
      <c r="E160" s="10">
        <v>571.12</v>
      </c>
      <c r="F160" s="47" t="s">
        <v>224</v>
      </c>
    </row>
    <row r="161" spans="1:6" ht="15" customHeight="1" x14ac:dyDescent="0.2">
      <c r="A161" s="7" t="s">
        <v>21</v>
      </c>
      <c r="B161" s="7" t="s">
        <v>221</v>
      </c>
      <c r="C161" s="8" t="s">
        <v>235</v>
      </c>
      <c r="D161" s="9" t="s">
        <v>47</v>
      </c>
      <c r="E161" s="10">
        <v>619.5</v>
      </c>
      <c r="F161" s="47" t="s">
        <v>224</v>
      </c>
    </row>
    <row r="162" spans="1:6" ht="15" customHeight="1" x14ac:dyDescent="0.2">
      <c r="A162" s="7" t="s">
        <v>21</v>
      </c>
      <c r="B162" s="7" t="s">
        <v>221</v>
      </c>
      <c r="C162" s="8" t="s">
        <v>236</v>
      </c>
      <c r="D162" s="9" t="s">
        <v>47</v>
      </c>
      <c r="E162" s="10">
        <v>100.3</v>
      </c>
      <c r="F162" s="47" t="s">
        <v>224</v>
      </c>
    </row>
    <row r="163" spans="1:6" ht="14.1" customHeight="1" x14ac:dyDescent="0.2">
      <c r="A163" s="7" t="s">
        <v>21</v>
      </c>
      <c r="B163" s="7" t="s">
        <v>221</v>
      </c>
      <c r="C163" s="8" t="s">
        <v>237</v>
      </c>
      <c r="D163" s="9" t="s">
        <v>47</v>
      </c>
      <c r="E163" s="10">
        <v>33.630000000000003</v>
      </c>
      <c r="F163" s="47" t="s">
        <v>224</v>
      </c>
    </row>
    <row r="164" spans="1:6" x14ac:dyDescent="0.2">
      <c r="A164" s="7" t="s">
        <v>21</v>
      </c>
      <c r="B164" s="7" t="s">
        <v>221</v>
      </c>
      <c r="C164" s="8" t="s">
        <v>238</v>
      </c>
      <c r="D164" s="9" t="s">
        <v>47</v>
      </c>
      <c r="E164" s="10">
        <v>44.25</v>
      </c>
      <c r="F164" s="47" t="s">
        <v>224</v>
      </c>
    </row>
    <row r="165" spans="1:6" x14ac:dyDescent="0.2">
      <c r="A165" s="7" t="s">
        <v>21</v>
      </c>
      <c r="B165" s="7" t="s">
        <v>221</v>
      </c>
      <c r="C165" s="8" t="s">
        <v>239</v>
      </c>
      <c r="D165" s="9" t="s">
        <v>47</v>
      </c>
      <c r="E165" s="10">
        <v>855.5</v>
      </c>
      <c r="F165" s="47" t="s">
        <v>224</v>
      </c>
    </row>
    <row r="166" spans="1:6" x14ac:dyDescent="0.2">
      <c r="A166" s="7" t="s">
        <v>21</v>
      </c>
      <c r="B166" s="7" t="s">
        <v>221</v>
      </c>
      <c r="C166" s="8" t="s">
        <v>240</v>
      </c>
      <c r="D166" s="9" t="s">
        <v>47</v>
      </c>
      <c r="E166" s="10">
        <v>60.2273</v>
      </c>
      <c r="F166" s="47" t="s">
        <v>224</v>
      </c>
    </row>
    <row r="167" spans="1:6" x14ac:dyDescent="0.2">
      <c r="A167" s="7" t="s">
        <v>21</v>
      </c>
      <c r="B167" s="7" t="s">
        <v>221</v>
      </c>
      <c r="C167" s="8" t="s">
        <v>241</v>
      </c>
      <c r="D167" s="9" t="s">
        <v>47</v>
      </c>
      <c r="E167" s="10">
        <v>102.8133</v>
      </c>
      <c r="F167" s="47" t="s">
        <v>224</v>
      </c>
    </row>
    <row r="168" spans="1:6" x14ac:dyDescent="0.2">
      <c r="A168" s="7" t="s">
        <v>21</v>
      </c>
      <c r="B168" s="7" t="s">
        <v>221</v>
      </c>
      <c r="C168" s="8" t="s">
        <v>242</v>
      </c>
      <c r="D168" s="9" t="s">
        <v>47</v>
      </c>
      <c r="E168" s="10">
        <v>3030.43</v>
      </c>
      <c r="F168" s="47" t="s">
        <v>224</v>
      </c>
    </row>
    <row r="169" spans="1:6" x14ac:dyDescent="0.2">
      <c r="A169" s="7" t="s">
        <v>21</v>
      </c>
      <c r="B169" s="7" t="s">
        <v>221</v>
      </c>
      <c r="C169" s="8" t="s">
        <v>243</v>
      </c>
      <c r="D169" s="9" t="s">
        <v>47</v>
      </c>
      <c r="E169" s="10">
        <v>858.45</v>
      </c>
      <c r="F169" s="47" t="s">
        <v>224</v>
      </c>
    </row>
    <row r="170" spans="1:6" x14ac:dyDescent="0.2">
      <c r="A170" s="7" t="s">
        <v>21</v>
      </c>
      <c r="B170" s="7" t="s">
        <v>221</v>
      </c>
      <c r="C170" s="8" t="s">
        <v>244</v>
      </c>
      <c r="D170" s="9" t="s">
        <v>47</v>
      </c>
      <c r="E170" s="10">
        <v>206.72329999999999</v>
      </c>
      <c r="F170" s="47" t="s">
        <v>224</v>
      </c>
    </row>
    <row r="171" spans="1:6" ht="15.95" customHeight="1" x14ac:dyDescent="0.2">
      <c r="A171" s="7" t="s">
        <v>21</v>
      </c>
      <c r="B171" s="7" t="s">
        <v>221</v>
      </c>
      <c r="C171" s="8" t="s">
        <v>245</v>
      </c>
      <c r="D171" s="9" t="s">
        <v>47</v>
      </c>
      <c r="E171" s="10">
        <v>4425</v>
      </c>
      <c r="F171" s="47" t="s">
        <v>224</v>
      </c>
    </row>
    <row r="172" spans="1:6" ht="24" x14ac:dyDescent="0.2">
      <c r="A172" s="7" t="s">
        <v>21</v>
      </c>
      <c r="B172" s="7" t="s">
        <v>221</v>
      </c>
      <c r="C172" s="8" t="s">
        <v>246</v>
      </c>
      <c r="D172" s="9" t="s">
        <v>47</v>
      </c>
      <c r="E172" s="10">
        <v>13500.0026</v>
      </c>
      <c r="F172" s="47" t="s">
        <v>224</v>
      </c>
    </row>
    <row r="173" spans="1:6" ht="20.25" customHeight="1" x14ac:dyDescent="0.2">
      <c r="A173" s="7" t="s">
        <v>21</v>
      </c>
      <c r="B173" s="7" t="s">
        <v>221</v>
      </c>
      <c r="C173" s="8" t="s">
        <v>247</v>
      </c>
      <c r="D173" s="9" t="s">
        <v>47</v>
      </c>
      <c r="E173" s="10">
        <v>1416</v>
      </c>
      <c r="F173" s="47" t="s">
        <v>224</v>
      </c>
    </row>
    <row r="174" spans="1:6" ht="21" customHeight="1" x14ac:dyDescent="0.2">
      <c r="A174" s="7" t="s">
        <v>21</v>
      </c>
      <c r="B174" s="7" t="s">
        <v>221</v>
      </c>
      <c r="C174" s="8" t="s">
        <v>248</v>
      </c>
      <c r="D174" s="9" t="s">
        <v>47</v>
      </c>
      <c r="E174" s="10">
        <v>3.54</v>
      </c>
      <c r="F174" s="54" t="s">
        <v>224</v>
      </c>
    </row>
    <row r="175" spans="1:6" ht="18" customHeight="1" x14ac:dyDescent="0.2">
      <c r="A175" s="7" t="s">
        <v>21</v>
      </c>
      <c r="B175" s="7" t="s">
        <v>221</v>
      </c>
      <c r="C175" s="8" t="s">
        <v>249</v>
      </c>
      <c r="D175" s="9" t="s">
        <v>47</v>
      </c>
      <c r="E175" s="10">
        <v>73.16</v>
      </c>
      <c r="F175" s="47" t="s">
        <v>224</v>
      </c>
    </row>
    <row r="176" spans="1:6" ht="20.25" customHeight="1" x14ac:dyDescent="0.2">
      <c r="A176" s="7" t="s">
        <v>21</v>
      </c>
      <c r="B176" s="7" t="s">
        <v>221</v>
      </c>
      <c r="C176" s="8" t="s">
        <v>250</v>
      </c>
      <c r="D176" s="9" t="s">
        <v>47</v>
      </c>
      <c r="E176" s="10">
        <v>548.26499999999999</v>
      </c>
      <c r="F176" s="47" t="s">
        <v>224</v>
      </c>
    </row>
    <row r="177" spans="1:6" ht="25.5" customHeight="1" x14ac:dyDescent="0.2">
      <c r="A177" s="7" t="s">
        <v>21</v>
      </c>
      <c r="B177" s="7" t="s">
        <v>221</v>
      </c>
      <c r="C177" s="8" t="s">
        <v>251</v>
      </c>
      <c r="D177" s="9" t="s">
        <v>47</v>
      </c>
      <c r="E177" s="10">
        <v>526.32500000000005</v>
      </c>
      <c r="F177" s="47" t="s">
        <v>224</v>
      </c>
    </row>
    <row r="178" spans="1:6" ht="19.5" customHeight="1" x14ac:dyDescent="0.2">
      <c r="A178" s="7" t="s">
        <v>21</v>
      </c>
      <c r="B178" s="7" t="s">
        <v>221</v>
      </c>
      <c r="C178" s="8" t="s">
        <v>252</v>
      </c>
      <c r="D178" s="9" t="s">
        <v>47</v>
      </c>
      <c r="E178" s="10">
        <v>3.54</v>
      </c>
      <c r="F178" s="54" t="s">
        <v>224</v>
      </c>
    </row>
    <row r="179" spans="1:6" ht="27.75" customHeight="1" x14ac:dyDescent="0.2">
      <c r="A179" s="7" t="s">
        <v>21</v>
      </c>
      <c r="B179" s="7" t="s">
        <v>221</v>
      </c>
      <c r="C179" s="8" t="s">
        <v>253</v>
      </c>
      <c r="D179" s="9" t="s">
        <v>47</v>
      </c>
      <c r="E179" s="10">
        <v>265.5</v>
      </c>
      <c r="F179" s="47" t="s">
        <v>224</v>
      </c>
    </row>
    <row r="180" spans="1:6" ht="21.75" customHeight="1" x14ac:dyDescent="0.2">
      <c r="A180" s="55" t="s">
        <v>5</v>
      </c>
      <c r="B180" s="55" t="s">
        <v>254</v>
      </c>
      <c r="C180" s="56" t="s">
        <v>255</v>
      </c>
      <c r="D180" s="57" t="s">
        <v>47</v>
      </c>
      <c r="E180" s="58">
        <v>1.9823999999999999</v>
      </c>
      <c r="F180" s="59" t="s">
        <v>256</v>
      </c>
    </row>
    <row r="181" spans="1:6" ht="22.5" customHeight="1" x14ac:dyDescent="0.2">
      <c r="A181" s="7" t="s">
        <v>15</v>
      </c>
      <c r="B181" s="7" t="s">
        <v>257</v>
      </c>
      <c r="C181" s="8" t="s">
        <v>258</v>
      </c>
      <c r="D181" s="9" t="s">
        <v>47</v>
      </c>
      <c r="E181" s="10">
        <v>7773.84</v>
      </c>
      <c r="F181" s="47" t="s">
        <v>259</v>
      </c>
    </row>
    <row r="182" spans="1:6" ht="24" x14ac:dyDescent="0.2">
      <c r="A182" s="7" t="s">
        <v>15</v>
      </c>
      <c r="B182" s="7" t="s">
        <v>257</v>
      </c>
      <c r="C182" s="8" t="s">
        <v>260</v>
      </c>
      <c r="D182" s="9" t="s">
        <v>47</v>
      </c>
      <c r="E182" s="10">
        <v>9343.24</v>
      </c>
      <c r="F182" s="47" t="s">
        <v>259</v>
      </c>
    </row>
    <row r="183" spans="1:6" ht="23.25" customHeight="1" x14ac:dyDescent="0.2">
      <c r="A183" s="7" t="s">
        <v>15</v>
      </c>
      <c r="B183" s="7" t="s">
        <v>257</v>
      </c>
      <c r="C183" s="8" t="s">
        <v>261</v>
      </c>
      <c r="D183" s="9" t="s">
        <v>47</v>
      </c>
      <c r="E183" s="10">
        <v>10915</v>
      </c>
      <c r="F183" s="47" t="s">
        <v>259</v>
      </c>
    </row>
    <row r="184" spans="1:6" ht="20.25" customHeight="1" x14ac:dyDescent="0.2">
      <c r="A184" s="7" t="s">
        <v>15</v>
      </c>
      <c r="B184" s="7" t="s">
        <v>257</v>
      </c>
      <c r="C184" s="8" t="s">
        <v>262</v>
      </c>
      <c r="D184" s="9" t="s">
        <v>47</v>
      </c>
      <c r="E184" s="10">
        <v>3923.5</v>
      </c>
      <c r="F184" s="47" t="s">
        <v>259</v>
      </c>
    </row>
    <row r="185" spans="1:6" ht="14.1" customHeight="1" x14ac:dyDescent="0.2">
      <c r="A185" s="7" t="s">
        <v>15</v>
      </c>
      <c r="B185" s="7" t="s">
        <v>257</v>
      </c>
      <c r="C185" s="8" t="s">
        <v>263</v>
      </c>
      <c r="D185" s="9" t="s">
        <v>47</v>
      </c>
      <c r="E185" s="10">
        <v>4543</v>
      </c>
      <c r="F185" s="47" t="s">
        <v>259</v>
      </c>
    </row>
    <row r="186" spans="1:6" ht="17.100000000000001" customHeight="1" x14ac:dyDescent="0.2">
      <c r="A186" s="7" t="s">
        <v>15</v>
      </c>
      <c r="B186" s="7" t="s">
        <v>257</v>
      </c>
      <c r="C186" s="8" t="s">
        <v>264</v>
      </c>
      <c r="D186" s="9" t="s">
        <v>47</v>
      </c>
      <c r="E186" s="10">
        <v>9204</v>
      </c>
      <c r="F186" s="47" t="s">
        <v>259</v>
      </c>
    </row>
    <row r="187" spans="1:6" ht="15.95" customHeight="1" x14ac:dyDescent="0.2">
      <c r="A187" s="7" t="s">
        <v>15</v>
      </c>
      <c r="B187" s="7" t="s">
        <v>257</v>
      </c>
      <c r="C187" s="8" t="s">
        <v>265</v>
      </c>
      <c r="D187" s="9" t="s">
        <v>47</v>
      </c>
      <c r="E187" s="10">
        <v>1239</v>
      </c>
      <c r="F187" s="47" t="s">
        <v>259</v>
      </c>
    </row>
    <row r="188" spans="1:6" ht="15.95" customHeight="1" x14ac:dyDescent="0.2">
      <c r="A188" s="7" t="s">
        <v>15</v>
      </c>
      <c r="B188" s="7" t="s">
        <v>257</v>
      </c>
      <c r="C188" s="8" t="s">
        <v>266</v>
      </c>
      <c r="D188" s="9" t="s">
        <v>47</v>
      </c>
      <c r="E188" s="10">
        <v>1239</v>
      </c>
      <c r="F188" s="47" t="s">
        <v>259</v>
      </c>
    </row>
    <row r="189" spans="1:6" ht="32.25" customHeight="1" x14ac:dyDescent="0.2">
      <c r="A189" s="60" t="s">
        <v>10</v>
      </c>
      <c r="B189" s="60" t="s">
        <v>267</v>
      </c>
      <c r="C189" s="60" t="s">
        <v>268</v>
      </c>
      <c r="D189" s="61" t="s">
        <v>47</v>
      </c>
      <c r="E189" s="62">
        <v>54999.99</v>
      </c>
      <c r="F189" s="63" t="s">
        <v>269</v>
      </c>
    </row>
    <row r="190" spans="1:6" ht="30.75" customHeight="1" x14ac:dyDescent="0.2">
      <c r="A190" s="60" t="s">
        <v>10</v>
      </c>
      <c r="B190" s="60" t="s">
        <v>267</v>
      </c>
      <c r="C190" s="60" t="s">
        <v>270</v>
      </c>
      <c r="D190" s="61" t="s">
        <v>47</v>
      </c>
      <c r="E190" s="62">
        <v>17023.8</v>
      </c>
      <c r="F190" s="63" t="s">
        <v>269</v>
      </c>
    </row>
    <row r="191" spans="1:6" ht="25.5" customHeight="1" x14ac:dyDescent="0.2">
      <c r="A191" s="64" t="s">
        <v>271</v>
      </c>
      <c r="B191" s="60" t="s">
        <v>267</v>
      </c>
      <c r="C191" s="65" t="s">
        <v>272</v>
      </c>
      <c r="D191" s="66" t="s">
        <v>47</v>
      </c>
      <c r="E191" s="67">
        <v>4130</v>
      </c>
      <c r="F191" s="68" t="s">
        <v>273</v>
      </c>
    </row>
    <row r="192" spans="1:6" ht="15.95" customHeight="1" x14ac:dyDescent="0.2">
      <c r="A192" s="64" t="s">
        <v>271</v>
      </c>
      <c r="B192" s="60" t="s">
        <v>267</v>
      </c>
      <c r="C192" s="65" t="s">
        <v>274</v>
      </c>
      <c r="D192" s="66" t="s">
        <v>47</v>
      </c>
      <c r="E192" s="67">
        <v>16048</v>
      </c>
      <c r="F192" s="68" t="s">
        <v>273</v>
      </c>
    </row>
    <row r="193" spans="1:6" ht="27.75" customHeight="1" x14ac:dyDescent="0.2">
      <c r="A193" s="64" t="s">
        <v>271</v>
      </c>
      <c r="B193" s="60" t="s">
        <v>267</v>
      </c>
      <c r="C193" s="65" t="s">
        <v>275</v>
      </c>
      <c r="D193" s="69" t="s">
        <v>47</v>
      </c>
      <c r="E193" s="67">
        <v>24502.7</v>
      </c>
      <c r="F193" s="68" t="s">
        <v>273</v>
      </c>
    </row>
    <row r="194" spans="1:6" ht="34.5" customHeight="1" x14ac:dyDescent="0.2">
      <c r="A194" s="60" t="s">
        <v>9</v>
      </c>
      <c r="B194" s="60" t="s">
        <v>267</v>
      </c>
      <c r="C194" s="60" t="s">
        <v>276</v>
      </c>
      <c r="D194" s="61" t="s">
        <v>47</v>
      </c>
      <c r="E194" s="62">
        <v>715000</v>
      </c>
      <c r="F194" s="63" t="s">
        <v>277</v>
      </c>
    </row>
    <row r="195" spans="1:6" ht="23.25" customHeight="1" x14ac:dyDescent="0.2">
      <c r="A195" s="60" t="s">
        <v>278</v>
      </c>
      <c r="B195" s="60" t="s">
        <v>267</v>
      </c>
      <c r="C195" s="60" t="s">
        <v>279</v>
      </c>
      <c r="D195" s="61" t="s">
        <v>47</v>
      </c>
      <c r="E195" s="62">
        <v>60742.81</v>
      </c>
      <c r="F195" s="63" t="s">
        <v>269</v>
      </c>
    </row>
    <row r="196" spans="1:6" ht="25.5" customHeight="1" x14ac:dyDescent="0.2">
      <c r="A196" s="32" t="s">
        <v>278</v>
      </c>
      <c r="B196" s="60" t="s">
        <v>267</v>
      </c>
      <c r="C196" s="60" t="s">
        <v>280</v>
      </c>
      <c r="D196" s="61" t="s">
        <v>47</v>
      </c>
      <c r="E196" s="62">
        <v>30385</v>
      </c>
      <c r="F196" s="63" t="s">
        <v>269</v>
      </c>
    </row>
    <row r="197" spans="1:6" ht="24" x14ac:dyDescent="0.2">
      <c r="A197" s="60" t="s">
        <v>278</v>
      </c>
      <c r="B197" s="60" t="s">
        <v>267</v>
      </c>
      <c r="C197" s="60" t="s">
        <v>281</v>
      </c>
      <c r="D197" s="61" t="s">
        <v>47</v>
      </c>
      <c r="E197" s="62">
        <v>79818.740000000005</v>
      </c>
      <c r="F197" s="63" t="s">
        <v>269</v>
      </c>
    </row>
    <row r="198" spans="1:6" ht="24" x14ac:dyDescent="0.2">
      <c r="A198" s="32" t="s">
        <v>278</v>
      </c>
      <c r="B198" s="60" t="s">
        <v>267</v>
      </c>
      <c r="C198" s="60" t="s">
        <v>282</v>
      </c>
      <c r="D198" s="61" t="s">
        <v>47</v>
      </c>
      <c r="E198" s="62">
        <v>4500</v>
      </c>
      <c r="F198" s="63" t="s">
        <v>283</v>
      </c>
    </row>
    <row r="199" spans="1:6" ht="24" x14ac:dyDescent="0.2">
      <c r="A199" s="32" t="s">
        <v>278</v>
      </c>
      <c r="B199" s="60" t="s">
        <v>267</v>
      </c>
      <c r="C199" s="33" t="s">
        <v>284</v>
      </c>
      <c r="D199" s="34" t="s">
        <v>47</v>
      </c>
      <c r="E199" s="35">
        <v>44840</v>
      </c>
      <c r="F199" s="36" t="s">
        <v>285</v>
      </c>
    </row>
    <row r="200" spans="1:6" ht="14.1" customHeight="1" x14ac:dyDescent="0.2">
      <c r="A200" s="60" t="s">
        <v>278</v>
      </c>
      <c r="B200" s="60" t="s">
        <v>267</v>
      </c>
      <c r="C200" s="60" t="s">
        <v>286</v>
      </c>
      <c r="D200" s="61" t="s">
        <v>47</v>
      </c>
      <c r="E200" s="62">
        <v>8850</v>
      </c>
      <c r="F200" s="63" t="s">
        <v>269</v>
      </c>
    </row>
    <row r="201" spans="1:6" ht="14.1" customHeight="1" x14ac:dyDescent="0.2">
      <c r="A201" s="32" t="s">
        <v>287</v>
      </c>
      <c r="B201" s="60" t="s">
        <v>267</v>
      </c>
      <c r="C201" s="70" t="s">
        <v>288</v>
      </c>
      <c r="D201" s="71" t="s">
        <v>47</v>
      </c>
      <c r="E201" s="72">
        <v>45459.5</v>
      </c>
      <c r="F201" s="73" t="s">
        <v>289</v>
      </c>
    </row>
    <row r="202" spans="1:6" ht="15.95" customHeight="1" x14ac:dyDescent="0.2">
      <c r="A202" s="32" t="s">
        <v>287</v>
      </c>
      <c r="B202" s="60" t="s">
        <v>267</v>
      </c>
      <c r="C202" s="70" t="s">
        <v>290</v>
      </c>
      <c r="D202" s="71" t="s">
        <v>47</v>
      </c>
      <c r="E202" s="72">
        <v>7500</v>
      </c>
      <c r="F202" s="73" t="s">
        <v>291</v>
      </c>
    </row>
    <row r="203" spans="1:6" ht="15" customHeight="1" x14ac:dyDescent="0.2">
      <c r="A203" s="74" t="s">
        <v>23</v>
      </c>
      <c r="B203" s="74" t="s">
        <v>292</v>
      </c>
      <c r="C203" s="75" t="s">
        <v>293</v>
      </c>
      <c r="D203" s="76" t="s">
        <v>47</v>
      </c>
      <c r="E203" s="77">
        <v>68.44</v>
      </c>
      <c r="F203" s="78" t="s">
        <v>294</v>
      </c>
    </row>
    <row r="204" spans="1:6" ht="15" customHeight="1" x14ac:dyDescent="0.2">
      <c r="A204" s="74" t="s">
        <v>23</v>
      </c>
      <c r="B204" s="74" t="s">
        <v>292</v>
      </c>
      <c r="C204" s="75" t="s">
        <v>295</v>
      </c>
      <c r="D204" s="76" t="s">
        <v>47</v>
      </c>
      <c r="E204" s="77">
        <v>3935.3</v>
      </c>
      <c r="F204" s="78" t="s">
        <v>294</v>
      </c>
    </row>
    <row r="205" spans="1:6" ht="14.1" customHeight="1" x14ac:dyDescent="0.2">
      <c r="A205" s="74" t="s">
        <v>23</v>
      </c>
      <c r="B205" s="74" t="s">
        <v>292</v>
      </c>
      <c r="C205" s="75" t="s">
        <v>296</v>
      </c>
      <c r="D205" s="76" t="s">
        <v>47</v>
      </c>
      <c r="E205" s="77">
        <v>1548</v>
      </c>
      <c r="F205" s="78" t="s">
        <v>294</v>
      </c>
    </row>
    <row r="206" spans="1:6" ht="12.95" customHeight="1" x14ac:dyDescent="0.2">
      <c r="A206" s="74" t="s">
        <v>23</v>
      </c>
      <c r="B206" s="74" t="s">
        <v>292</v>
      </c>
      <c r="C206" s="75" t="s">
        <v>297</v>
      </c>
      <c r="D206" s="76" t="s">
        <v>47</v>
      </c>
      <c r="E206" s="77">
        <v>130</v>
      </c>
      <c r="F206" s="78" t="s">
        <v>294</v>
      </c>
    </row>
    <row r="207" spans="1:6" x14ac:dyDescent="0.2">
      <c r="A207" s="74" t="s">
        <v>23</v>
      </c>
      <c r="B207" s="74" t="s">
        <v>292</v>
      </c>
      <c r="C207" s="75" t="s">
        <v>298</v>
      </c>
      <c r="D207" s="76" t="s">
        <v>47</v>
      </c>
      <c r="E207" s="77">
        <v>341.02</v>
      </c>
      <c r="F207" s="78" t="s">
        <v>294</v>
      </c>
    </row>
    <row r="208" spans="1:6" x14ac:dyDescent="0.2">
      <c r="A208" s="74" t="s">
        <v>23</v>
      </c>
      <c r="B208" s="74" t="s">
        <v>292</v>
      </c>
      <c r="C208" s="75" t="s">
        <v>299</v>
      </c>
      <c r="D208" s="76" t="s">
        <v>47</v>
      </c>
      <c r="E208" s="77">
        <v>120</v>
      </c>
      <c r="F208" s="78" t="s">
        <v>294</v>
      </c>
    </row>
    <row r="209" spans="1:6" x14ac:dyDescent="0.2">
      <c r="A209" s="74" t="s">
        <v>23</v>
      </c>
      <c r="B209" s="74" t="s">
        <v>292</v>
      </c>
      <c r="C209" s="75" t="s">
        <v>300</v>
      </c>
      <c r="D209" s="76" t="s">
        <v>215</v>
      </c>
      <c r="E209" s="77">
        <v>57.784999999999997</v>
      </c>
      <c r="F209" s="78" t="s">
        <v>294</v>
      </c>
    </row>
    <row r="210" spans="1:6" x14ac:dyDescent="0.2">
      <c r="A210" s="74" t="s">
        <v>23</v>
      </c>
      <c r="B210" s="74" t="s">
        <v>292</v>
      </c>
      <c r="C210" s="75" t="s">
        <v>301</v>
      </c>
      <c r="D210" s="76" t="s">
        <v>215</v>
      </c>
      <c r="E210" s="77">
        <v>118</v>
      </c>
      <c r="F210" s="78" t="s">
        <v>294</v>
      </c>
    </row>
    <row r="211" spans="1:6" x14ac:dyDescent="0.2">
      <c r="A211" s="74" t="s">
        <v>23</v>
      </c>
      <c r="B211" s="74" t="s">
        <v>292</v>
      </c>
      <c r="C211" s="75" t="s">
        <v>302</v>
      </c>
      <c r="D211" s="76" t="s">
        <v>215</v>
      </c>
      <c r="E211" s="77">
        <v>138.06</v>
      </c>
      <c r="F211" s="78" t="s">
        <v>294</v>
      </c>
    </row>
    <row r="212" spans="1:6" x14ac:dyDescent="0.2">
      <c r="A212" s="74" t="s">
        <v>23</v>
      </c>
      <c r="B212" s="74" t="s">
        <v>292</v>
      </c>
      <c r="C212" s="75" t="s">
        <v>303</v>
      </c>
      <c r="D212" s="76" t="s">
        <v>215</v>
      </c>
      <c r="E212" s="77">
        <v>136.88</v>
      </c>
      <c r="F212" s="78" t="s">
        <v>294</v>
      </c>
    </row>
    <row r="213" spans="1:6" ht="14.1" customHeight="1" x14ac:dyDescent="0.2">
      <c r="A213" s="74" t="s">
        <v>23</v>
      </c>
      <c r="B213" s="74" t="s">
        <v>292</v>
      </c>
      <c r="C213" s="75" t="s">
        <v>304</v>
      </c>
      <c r="D213" s="76" t="s">
        <v>47</v>
      </c>
      <c r="E213" s="77">
        <v>270</v>
      </c>
      <c r="F213" s="78" t="s">
        <v>294</v>
      </c>
    </row>
    <row r="214" spans="1:6" ht="15" customHeight="1" x14ac:dyDescent="0.2">
      <c r="A214" s="74" t="s">
        <v>23</v>
      </c>
      <c r="B214" s="74" t="s">
        <v>292</v>
      </c>
      <c r="C214" s="75" t="s">
        <v>305</v>
      </c>
      <c r="D214" s="76" t="s">
        <v>47</v>
      </c>
      <c r="E214" s="77">
        <v>300</v>
      </c>
      <c r="F214" s="78" t="s">
        <v>294</v>
      </c>
    </row>
    <row r="215" spans="1:6" x14ac:dyDescent="0.2">
      <c r="A215" s="74" t="s">
        <v>23</v>
      </c>
      <c r="B215" s="74" t="s">
        <v>292</v>
      </c>
      <c r="C215" s="75" t="s">
        <v>306</v>
      </c>
      <c r="D215" s="76" t="s">
        <v>47</v>
      </c>
      <c r="E215" s="77">
        <v>160</v>
      </c>
      <c r="F215" s="78" t="s">
        <v>294</v>
      </c>
    </row>
    <row r="216" spans="1:6" x14ac:dyDescent="0.2">
      <c r="A216" s="74" t="s">
        <v>23</v>
      </c>
      <c r="B216" s="74" t="s">
        <v>292</v>
      </c>
      <c r="C216" s="75" t="s">
        <v>307</v>
      </c>
      <c r="D216" s="76" t="s">
        <v>47</v>
      </c>
      <c r="E216" s="77">
        <v>728.06</v>
      </c>
      <c r="F216" s="78" t="s">
        <v>294</v>
      </c>
    </row>
    <row r="217" spans="1:6" x14ac:dyDescent="0.2">
      <c r="A217" s="74" t="s">
        <v>23</v>
      </c>
      <c r="B217" s="74" t="s">
        <v>292</v>
      </c>
      <c r="C217" s="75" t="s">
        <v>308</v>
      </c>
      <c r="D217" s="76" t="s">
        <v>47</v>
      </c>
      <c r="E217" s="77">
        <v>125</v>
      </c>
      <c r="F217" s="78" t="s">
        <v>294</v>
      </c>
    </row>
    <row r="218" spans="1:6" x14ac:dyDescent="0.2">
      <c r="A218" s="79" t="s">
        <v>309</v>
      </c>
      <c r="B218" s="79" t="s">
        <v>310</v>
      </c>
      <c r="C218" s="80" t="s">
        <v>311</v>
      </c>
      <c r="D218" s="81" t="s">
        <v>47</v>
      </c>
      <c r="E218" s="82">
        <v>7123.8959999999997</v>
      </c>
      <c r="F218" s="83" t="s">
        <v>312</v>
      </c>
    </row>
    <row r="219" spans="1:6" x14ac:dyDescent="0.2">
      <c r="A219" s="79" t="s">
        <v>309</v>
      </c>
      <c r="B219" s="79" t="s">
        <v>310</v>
      </c>
      <c r="C219" s="80" t="s">
        <v>313</v>
      </c>
      <c r="D219" s="84" t="s">
        <v>47</v>
      </c>
      <c r="E219" s="85">
        <v>13570</v>
      </c>
      <c r="F219" s="86" t="s">
        <v>312</v>
      </c>
    </row>
    <row r="220" spans="1:6" ht="19.5" customHeight="1" x14ac:dyDescent="0.2">
      <c r="A220" s="87" t="s">
        <v>25</v>
      </c>
      <c r="B220" s="87" t="s">
        <v>314</v>
      </c>
      <c r="C220" s="88" t="s">
        <v>315</v>
      </c>
      <c r="D220" s="89" t="s">
        <v>47</v>
      </c>
      <c r="E220" s="90">
        <v>6938.4</v>
      </c>
      <c r="F220" s="91" t="s">
        <v>316</v>
      </c>
    </row>
    <row r="221" spans="1:6" ht="15.95" customHeight="1" x14ac:dyDescent="0.2">
      <c r="A221" s="92" t="s">
        <v>25</v>
      </c>
      <c r="B221" s="87" t="s">
        <v>314</v>
      </c>
      <c r="C221" s="93" t="s">
        <v>317</v>
      </c>
      <c r="D221" s="94" t="s">
        <v>47</v>
      </c>
      <c r="E221" s="95">
        <v>11800</v>
      </c>
      <c r="F221" s="96" t="s">
        <v>318</v>
      </c>
    </row>
    <row r="222" spans="1:6" ht="15.95" customHeight="1" x14ac:dyDescent="0.2">
      <c r="A222" s="92" t="s">
        <v>25</v>
      </c>
      <c r="B222" s="87" t="s">
        <v>314</v>
      </c>
      <c r="C222" s="93" t="s">
        <v>319</v>
      </c>
      <c r="D222" s="94" t="s">
        <v>47</v>
      </c>
      <c r="E222" s="95">
        <v>10620</v>
      </c>
      <c r="F222" s="96" t="s">
        <v>318</v>
      </c>
    </row>
    <row r="223" spans="1:6" x14ac:dyDescent="0.2">
      <c r="A223" s="87" t="s">
        <v>25</v>
      </c>
      <c r="B223" s="87" t="s">
        <v>314</v>
      </c>
      <c r="C223" s="88" t="s">
        <v>320</v>
      </c>
      <c r="D223" s="89" t="s">
        <v>47</v>
      </c>
      <c r="E223" s="90">
        <v>8142</v>
      </c>
      <c r="F223" s="91" t="s">
        <v>316</v>
      </c>
    </row>
    <row r="224" spans="1:6" x14ac:dyDescent="0.2">
      <c r="A224" s="92" t="s">
        <v>25</v>
      </c>
      <c r="B224" s="87" t="s">
        <v>314</v>
      </c>
      <c r="C224" s="93" t="s">
        <v>321</v>
      </c>
      <c r="D224" s="94" t="s">
        <v>47</v>
      </c>
      <c r="E224" s="95">
        <v>11227.8771</v>
      </c>
      <c r="F224" s="97" t="s">
        <v>318</v>
      </c>
    </row>
    <row r="225" spans="1:6" ht="21.75" customHeight="1" x14ac:dyDescent="0.2">
      <c r="A225" s="87" t="s">
        <v>25</v>
      </c>
      <c r="B225" s="87" t="s">
        <v>314</v>
      </c>
      <c r="C225" s="88" t="s">
        <v>322</v>
      </c>
      <c r="D225" s="89" t="s">
        <v>47</v>
      </c>
      <c r="E225" s="90">
        <v>8496</v>
      </c>
      <c r="F225" s="91" t="s">
        <v>316</v>
      </c>
    </row>
    <row r="226" spans="1:6" ht="23.25" customHeight="1" x14ac:dyDescent="0.2">
      <c r="A226" s="87" t="s">
        <v>25</v>
      </c>
      <c r="B226" s="87" t="s">
        <v>314</v>
      </c>
      <c r="C226" s="88" t="s">
        <v>323</v>
      </c>
      <c r="D226" s="98" t="s">
        <v>47</v>
      </c>
      <c r="E226" s="99">
        <v>5605</v>
      </c>
      <c r="F226" s="100" t="s">
        <v>316</v>
      </c>
    </row>
    <row r="227" spans="1:6" ht="23.25" customHeight="1" x14ac:dyDescent="0.2">
      <c r="A227" s="92" t="s">
        <v>25</v>
      </c>
      <c r="B227" s="87" t="s">
        <v>314</v>
      </c>
      <c r="C227" s="93" t="s">
        <v>324</v>
      </c>
      <c r="D227" s="94" t="s">
        <v>47</v>
      </c>
      <c r="E227" s="95">
        <v>14160</v>
      </c>
      <c r="F227" s="97" t="s">
        <v>318</v>
      </c>
    </row>
    <row r="228" spans="1:6" ht="24" x14ac:dyDescent="0.2">
      <c r="A228" s="87" t="s">
        <v>25</v>
      </c>
      <c r="B228" s="87" t="s">
        <v>314</v>
      </c>
      <c r="C228" s="88" t="s">
        <v>325</v>
      </c>
      <c r="D228" s="89" t="s">
        <v>47</v>
      </c>
      <c r="E228" s="90">
        <v>1121</v>
      </c>
      <c r="F228" s="91" t="s">
        <v>316</v>
      </c>
    </row>
    <row r="229" spans="1:6" ht="24" x14ac:dyDescent="0.2">
      <c r="A229" s="92" t="s">
        <v>25</v>
      </c>
      <c r="B229" s="87" t="s">
        <v>314</v>
      </c>
      <c r="C229" s="93" t="s">
        <v>326</v>
      </c>
      <c r="D229" s="94" t="s">
        <v>47</v>
      </c>
      <c r="E229" s="95">
        <v>450</v>
      </c>
      <c r="F229" s="97" t="s">
        <v>318</v>
      </c>
    </row>
    <row r="230" spans="1:6" ht="24" x14ac:dyDescent="0.2">
      <c r="A230" s="87" t="s">
        <v>25</v>
      </c>
      <c r="B230" s="87" t="s">
        <v>314</v>
      </c>
      <c r="C230" s="88" t="s">
        <v>327</v>
      </c>
      <c r="D230" s="89" t="s">
        <v>47</v>
      </c>
      <c r="E230" s="90">
        <v>5900</v>
      </c>
      <c r="F230" s="91" t="s">
        <v>316</v>
      </c>
    </row>
    <row r="231" spans="1:6" ht="24" x14ac:dyDescent="0.2">
      <c r="A231" s="92" t="s">
        <v>25</v>
      </c>
      <c r="B231" s="87" t="s">
        <v>314</v>
      </c>
      <c r="C231" s="93" t="s">
        <v>328</v>
      </c>
      <c r="D231" s="94" t="s">
        <v>47</v>
      </c>
      <c r="E231" s="95">
        <v>14160</v>
      </c>
      <c r="F231" s="97" t="s">
        <v>318</v>
      </c>
    </row>
    <row r="232" spans="1:6" x14ac:dyDescent="0.2">
      <c r="A232" s="87" t="s">
        <v>25</v>
      </c>
      <c r="B232" s="87" t="s">
        <v>314</v>
      </c>
      <c r="C232" s="88" t="s">
        <v>329</v>
      </c>
      <c r="D232" s="89" t="s">
        <v>47</v>
      </c>
      <c r="E232" s="90">
        <v>18880</v>
      </c>
      <c r="F232" s="100" t="s">
        <v>316</v>
      </c>
    </row>
    <row r="233" spans="1:6" ht="24" x14ac:dyDescent="0.2">
      <c r="A233" s="87" t="s">
        <v>25</v>
      </c>
      <c r="B233" s="87" t="s">
        <v>314</v>
      </c>
      <c r="C233" s="88" t="s">
        <v>330</v>
      </c>
      <c r="D233" s="89" t="s">
        <v>47</v>
      </c>
      <c r="E233" s="90">
        <v>4130</v>
      </c>
      <c r="F233" s="100" t="s">
        <v>316</v>
      </c>
    </row>
    <row r="234" spans="1:6" x14ac:dyDescent="0.2">
      <c r="A234" s="87" t="s">
        <v>25</v>
      </c>
      <c r="B234" s="87" t="s">
        <v>314</v>
      </c>
      <c r="C234" s="88" t="s">
        <v>331</v>
      </c>
      <c r="D234" s="89" t="s">
        <v>47</v>
      </c>
      <c r="E234" s="90">
        <v>2950</v>
      </c>
      <c r="F234" s="100" t="s">
        <v>316</v>
      </c>
    </row>
    <row r="235" spans="1:6" ht="24" x14ac:dyDescent="0.2">
      <c r="A235" s="92" t="s">
        <v>25</v>
      </c>
      <c r="B235" s="87" t="s">
        <v>314</v>
      </c>
      <c r="C235" s="93" t="s">
        <v>332</v>
      </c>
      <c r="D235" s="94" t="s">
        <v>47</v>
      </c>
      <c r="E235" s="95">
        <v>7949.66</v>
      </c>
      <c r="F235" s="97" t="s">
        <v>318</v>
      </c>
    </row>
    <row r="236" spans="1:6" x14ac:dyDescent="0.2">
      <c r="A236" s="92" t="s">
        <v>25</v>
      </c>
      <c r="B236" s="87" t="s">
        <v>314</v>
      </c>
      <c r="C236" s="93" t="s">
        <v>333</v>
      </c>
      <c r="D236" s="94" t="s">
        <v>47</v>
      </c>
      <c r="E236" s="95">
        <v>1303.9000000000001</v>
      </c>
      <c r="F236" s="97" t="s">
        <v>318</v>
      </c>
    </row>
    <row r="237" spans="1:6" ht="24" x14ac:dyDescent="0.2">
      <c r="A237" s="92" t="s">
        <v>25</v>
      </c>
      <c r="B237" s="87" t="s">
        <v>314</v>
      </c>
      <c r="C237" s="93" t="s">
        <v>334</v>
      </c>
      <c r="D237" s="94" t="s">
        <v>47</v>
      </c>
      <c r="E237" s="95">
        <v>7949.66</v>
      </c>
      <c r="F237" s="97" t="s">
        <v>318</v>
      </c>
    </row>
    <row r="238" spans="1:6" ht="24" x14ac:dyDescent="0.2">
      <c r="A238" s="92" t="s">
        <v>25</v>
      </c>
      <c r="B238" s="87" t="s">
        <v>314</v>
      </c>
      <c r="C238" s="93" t="s">
        <v>335</v>
      </c>
      <c r="D238" s="94" t="s">
        <v>47</v>
      </c>
      <c r="E238" s="95">
        <v>9912</v>
      </c>
      <c r="F238" s="97" t="s">
        <v>318</v>
      </c>
    </row>
    <row r="239" spans="1:6" ht="19.5" customHeight="1" x14ac:dyDescent="0.2">
      <c r="A239" s="87" t="s">
        <v>25</v>
      </c>
      <c r="B239" s="87" t="s">
        <v>314</v>
      </c>
      <c r="C239" s="101" t="s">
        <v>336</v>
      </c>
      <c r="D239" s="98" t="s">
        <v>47</v>
      </c>
      <c r="E239" s="99">
        <v>14004.83</v>
      </c>
      <c r="F239" s="100" t="s">
        <v>316</v>
      </c>
    </row>
    <row r="240" spans="1:6" ht="20.25" customHeight="1" x14ac:dyDescent="0.2">
      <c r="A240" s="87" t="s">
        <v>25</v>
      </c>
      <c r="B240" s="87" t="s">
        <v>314</v>
      </c>
      <c r="C240" s="88" t="s">
        <v>337</v>
      </c>
      <c r="D240" s="89" t="s">
        <v>47</v>
      </c>
      <c r="E240" s="90">
        <v>12019.008</v>
      </c>
      <c r="F240" s="100" t="s">
        <v>316</v>
      </c>
    </row>
    <row r="241" spans="1:6" ht="24" x14ac:dyDescent="0.2">
      <c r="A241" s="87" t="s">
        <v>25</v>
      </c>
      <c r="B241" s="87" t="s">
        <v>314</v>
      </c>
      <c r="C241" s="88" t="s">
        <v>338</v>
      </c>
      <c r="D241" s="98" t="s">
        <v>47</v>
      </c>
      <c r="E241" s="99">
        <v>4378.9799999999996</v>
      </c>
      <c r="F241" s="100" t="s">
        <v>318</v>
      </c>
    </row>
    <row r="242" spans="1:6" ht="24" x14ac:dyDescent="0.2">
      <c r="A242" s="87" t="s">
        <v>25</v>
      </c>
      <c r="B242" s="87" t="s">
        <v>314</v>
      </c>
      <c r="C242" s="88" t="s">
        <v>339</v>
      </c>
      <c r="D242" s="89" t="s">
        <v>47</v>
      </c>
      <c r="E242" s="90">
        <v>3482.18</v>
      </c>
      <c r="F242" s="91" t="s">
        <v>316</v>
      </c>
    </row>
    <row r="243" spans="1:6" ht="24" x14ac:dyDescent="0.2">
      <c r="A243" s="87" t="s">
        <v>25</v>
      </c>
      <c r="B243" s="87" t="s">
        <v>314</v>
      </c>
      <c r="C243" s="88" t="s">
        <v>340</v>
      </c>
      <c r="D243" s="89" t="s">
        <v>47</v>
      </c>
      <c r="E243" s="90">
        <v>6755.7359999999999</v>
      </c>
      <c r="F243" s="100" t="s">
        <v>316</v>
      </c>
    </row>
    <row r="244" spans="1:6" ht="12.95" customHeight="1" x14ac:dyDescent="0.2">
      <c r="A244" s="102" t="s">
        <v>8</v>
      </c>
      <c r="B244" s="102" t="s">
        <v>341</v>
      </c>
      <c r="C244" s="103" t="s">
        <v>342</v>
      </c>
      <c r="D244" s="104" t="s">
        <v>47</v>
      </c>
      <c r="E244" s="105"/>
      <c r="F244" s="106" t="s">
        <v>343</v>
      </c>
    </row>
    <row r="245" spans="1:6" ht="24" x14ac:dyDescent="0.2">
      <c r="A245" s="107" t="s">
        <v>31</v>
      </c>
      <c r="B245" s="107" t="s">
        <v>344</v>
      </c>
      <c r="C245" s="108" t="s">
        <v>345</v>
      </c>
      <c r="D245" s="109" t="s">
        <v>47</v>
      </c>
      <c r="E245" s="110">
        <v>36028.94</v>
      </c>
      <c r="F245" s="111" t="s">
        <v>346</v>
      </c>
    </row>
    <row r="246" spans="1:6" x14ac:dyDescent="0.2">
      <c r="A246" s="107" t="s">
        <v>31</v>
      </c>
      <c r="B246" s="107" t="s">
        <v>344</v>
      </c>
      <c r="C246" s="108" t="s">
        <v>347</v>
      </c>
      <c r="D246" s="109" t="s">
        <v>47</v>
      </c>
      <c r="E246" s="110">
        <v>30591.5</v>
      </c>
      <c r="F246" s="111" t="s">
        <v>346</v>
      </c>
    </row>
    <row r="247" spans="1:6" x14ac:dyDescent="0.2">
      <c r="A247" s="107" t="s">
        <v>31</v>
      </c>
      <c r="B247" s="107" t="s">
        <v>344</v>
      </c>
      <c r="C247" s="108" t="s">
        <v>348</v>
      </c>
      <c r="D247" s="109" t="s">
        <v>47</v>
      </c>
      <c r="E247" s="110">
        <v>626.58000000000004</v>
      </c>
      <c r="F247" s="111" t="s">
        <v>346</v>
      </c>
    </row>
    <row r="248" spans="1:6" ht="24" x14ac:dyDescent="0.2">
      <c r="A248" s="107" t="s">
        <v>31</v>
      </c>
      <c r="B248" s="107" t="s">
        <v>344</v>
      </c>
      <c r="C248" s="108" t="s">
        <v>349</v>
      </c>
      <c r="D248" s="109" t="s">
        <v>47</v>
      </c>
      <c r="E248" s="110">
        <v>62031.42</v>
      </c>
      <c r="F248" s="111" t="s">
        <v>346</v>
      </c>
    </row>
    <row r="249" spans="1:6" x14ac:dyDescent="0.2">
      <c r="A249" s="7" t="s">
        <v>7</v>
      </c>
      <c r="B249" s="7" t="s">
        <v>350</v>
      </c>
      <c r="C249" s="8" t="s">
        <v>351</v>
      </c>
      <c r="D249" s="9" t="s">
        <v>47</v>
      </c>
      <c r="E249" s="10">
        <v>60</v>
      </c>
      <c r="F249" s="47" t="s">
        <v>352</v>
      </c>
    </row>
    <row r="250" spans="1:6" x14ac:dyDescent="0.2">
      <c r="A250" s="112" t="s">
        <v>353</v>
      </c>
      <c r="B250" s="112" t="s">
        <v>354</v>
      </c>
      <c r="C250" s="113" t="s">
        <v>355</v>
      </c>
      <c r="D250" s="114" t="s">
        <v>47</v>
      </c>
      <c r="E250" s="115">
        <v>487.34</v>
      </c>
      <c r="F250" s="116" t="s">
        <v>356</v>
      </c>
    </row>
    <row r="251" spans="1:6" x14ac:dyDescent="0.2">
      <c r="A251" s="112" t="s">
        <v>353</v>
      </c>
      <c r="B251" s="112" t="s">
        <v>354</v>
      </c>
      <c r="C251" s="113" t="s">
        <v>357</v>
      </c>
      <c r="D251" s="114" t="s">
        <v>47</v>
      </c>
      <c r="E251" s="115">
        <v>88.5</v>
      </c>
      <c r="F251" s="116" t="s">
        <v>356</v>
      </c>
    </row>
    <row r="252" spans="1:6" x14ac:dyDescent="0.2">
      <c r="A252" s="117" t="s">
        <v>13</v>
      </c>
      <c r="B252" s="117" t="s">
        <v>358</v>
      </c>
      <c r="C252" s="118" t="s">
        <v>359</v>
      </c>
      <c r="D252" s="119" t="s">
        <v>47</v>
      </c>
      <c r="E252" s="120">
        <v>177</v>
      </c>
      <c r="F252" s="121" t="s">
        <v>360</v>
      </c>
    </row>
    <row r="253" spans="1:6" ht="36" x14ac:dyDescent="0.2">
      <c r="A253" s="117" t="s">
        <v>13</v>
      </c>
      <c r="B253" s="117" t="s">
        <v>358</v>
      </c>
      <c r="C253" s="118" t="s">
        <v>361</v>
      </c>
      <c r="D253" s="119" t="s">
        <v>47</v>
      </c>
      <c r="E253" s="120">
        <v>5959</v>
      </c>
      <c r="F253" s="121" t="s">
        <v>360</v>
      </c>
    </row>
    <row r="254" spans="1:6" x14ac:dyDescent="0.2">
      <c r="A254" s="7" t="s">
        <v>17</v>
      </c>
      <c r="B254" s="7" t="s">
        <v>362</v>
      </c>
      <c r="C254" s="8" t="s">
        <v>363</v>
      </c>
      <c r="D254" s="9" t="s">
        <v>364</v>
      </c>
      <c r="E254" s="10">
        <v>18.88</v>
      </c>
      <c r="F254" s="11" t="s">
        <v>365</v>
      </c>
    </row>
    <row r="255" spans="1:6" x14ac:dyDescent="0.2">
      <c r="A255" s="7" t="s">
        <v>19</v>
      </c>
      <c r="B255" s="7" t="s">
        <v>366</v>
      </c>
      <c r="C255" s="8" t="s">
        <v>367</v>
      </c>
      <c r="D255" s="9" t="s">
        <v>47</v>
      </c>
      <c r="E255" s="10">
        <v>4124.1000000000004</v>
      </c>
      <c r="F255" s="11" t="s">
        <v>368</v>
      </c>
    </row>
    <row r="256" spans="1:6" ht="19.5" customHeight="1" x14ac:dyDescent="0.2">
      <c r="A256" s="7" t="s">
        <v>19</v>
      </c>
      <c r="B256" s="7" t="s">
        <v>366</v>
      </c>
      <c r="C256" s="8" t="s">
        <v>369</v>
      </c>
      <c r="D256" s="9" t="s">
        <v>47</v>
      </c>
      <c r="E256" s="10">
        <v>4737.7</v>
      </c>
      <c r="F256" s="11" t="s">
        <v>368</v>
      </c>
    </row>
    <row r="257" spans="1:6" x14ac:dyDescent="0.2">
      <c r="A257" s="7" t="s">
        <v>19</v>
      </c>
      <c r="B257" s="7" t="s">
        <v>366</v>
      </c>
      <c r="C257" s="8" t="s">
        <v>370</v>
      </c>
      <c r="D257" s="9" t="s">
        <v>47</v>
      </c>
      <c r="E257" s="10">
        <v>1239</v>
      </c>
      <c r="F257" s="11" t="s">
        <v>368</v>
      </c>
    </row>
    <row r="258" spans="1:6" ht="24" x14ac:dyDescent="0.2">
      <c r="A258" s="117" t="s">
        <v>34</v>
      </c>
      <c r="B258" s="117" t="s">
        <v>371</v>
      </c>
      <c r="C258" s="118" t="s">
        <v>372</v>
      </c>
      <c r="D258" s="119" t="s">
        <v>47</v>
      </c>
      <c r="E258" s="120">
        <v>711.54</v>
      </c>
      <c r="F258" s="121" t="s">
        <v>360</v>
      </c>
    </row>
    <row r="259" spans="1:6" ht="23.25" customHeight="1" x14ac:dyDescent="0.2">
      <c r="A259" s="117" t="s">
        <v>34</v>
      </c>
      <c r="B259" s="117" t="s">
        <v>371</v>
      </c>
      <c r="C259" s="118" t="s">
        <v>373</v>
      </c>
      <c r="D259" s="119" t="s">
        <v>47</v>
      </c>
      <c r="E259" s="120">
        <v>30.68</v>
      </c>
      <c r="F259" s="121" t="s">
        <v>360</v>
      </c>
    </row>
    <row r="260" spans="1:6" ht="17.25" customHeight="1" x14ac:dyDescent="0.2">
      <c r="A260" s="117" t="s">
        <v>34</v>
      </c>
      <c r="B260" s="117" t="s">
        <v>371</v>
      </c>
      <c r="C260" s="118" t="s">
        <v>374</v>
      </c>
      <c r="D260" s="119" t="s">
        <v>47</v>
      </c>
      <c r="E260" s="120">
        <v>93.22</v>
      </c>
      <c r="F260" s="121" t="s">
        <v>375</v>
      </c>
    </row>
    <row r="261" spans="1:6" ht="15" customHeight="1" x14ac:dyDescent="0.2">
      <c r="A261" s="117" t="s">
        <v>34</v>
      </c>
      <c r="B261" s="117" t="s">
        <v>371</v>
      </c>
      <c r="C261" s="118" t="s">
        <v>376</v>
      </c>
      <c r="D261" s="119" t="s">
        <v>47</v>
      </c>
      <c r="E261" s="120">
        <v>140.125</v>
      </c>
      <c r="F261" s="121" t="s">
        <v>375</v>
      </c>
    </row>
    <row r="262" spans="1:6" x14ac:dyDescent="0.2">
      <c r="A262" s="117" t="s">
        <v>34</v>
      </c>
      <c r="B262" s="117" t="s">
        <v>371</v>
      </c>
      <c r="C262" s="118" t="s">
        <v>377</v>
      </c>
      <c r="D262" s="119" t="s">
        <v>47</v>
      </c>
      <c r="E262" s="120">
        <v>194.7</v>
      </c>
      <c r="F262" s="121" t="s">
        <v>375</v>
      </c>
    </row>
    <row r="263" spans="1:6" x14ac:dyDescent="0.2">
      <c r="A263" s="117" t="s">
        <v>34</v>
      </c>
      <c r="B263" s="117" t="s">
        <v>371</v>
      </c>
      <c r="C263" s="118" t="s">
        <v>378</v>
      </c>
      <c r="D263" s="119" t="s">
        <v>47</v>
      </c>
      <c r="E263" s="120">
        <v>334.82499999999999</v>
      </c>
      <c r="F263" s="121" t="s">
        <v>375</v>
      </c>
    </row>
    <row r="264" spans="1:6" x14ac:dyDescent="0.2">
      <c r="A264" s="117" t="s">
        <v>34</v>
      </c>
      <c r="B264" s="117" t="s">
        <v>371</v>
      </c>
      <c r="C264" s="118" t="s">
        <v>379</v>
      </c>
      <c r="D264" s="119" t="s">
        <v>47</v>
      </c>
      <c r="E264" s="120">
        <v>474.36</v>
      </c>
      <c r="F264" s="121" t="s">
        <v>375</v>
      </c>
    </row>
    <row r="265" spans="1:6" x14ac:dyDescent="0.2">
      <c r="A265" s="117" t="s">
        <v>34</v>
      </c>
      <c r="B265" s="117" t="s">
        <v>371</v>
      </c>
      <c r="C265" s="118" t="s">
        <v>380</v>
      </c>
      <c r="D265" s="119" t="s">
        <v>47</v>
      </c>
      <c r="E265" s="120">
        <v>548.70000000000005</v>
      </c>
      <c r="F265" s="121" t="s">
        <v>375</v>
      </c>
    </row>
    <row r="266" spans="1:6" x14ac:dyDescent="0.2">
      <c r="A266" s="117" t="s">
        <v>34</v>
      </c>
      <c r="B266" s="117" t="s">
        <v>371</v>
      </c>
      <c r="C266" s="118" t="s">
        <v>381</v>
      </c>
      <c r="D266" s="119" t="s">
        <v>47</v>
      </c>
      <c r="E266" s="120">
        <v>628.94000000000005</v>
      </c>
      <c r="F266" s="121" t="s">
        <v>375</v>
      </c>
    </row>
    <row r="267" spans="1:6" x14ac:dyDescent="0.2">
      <c r="A267" s="117" t="s">
        <v>34</v>
      </c>
      <c r="B267" s="117" t="s">
        <v>371</v>
      </c>
      <c r="C267" s="118" t="s">
        <v>382</v>
      </c>
      <c r="D267" s="119" t="s">
        <v>47</v>
      </c>
      <c r="E267" s="120">
        <v>401.2</v>
      </c>
      <c r="F267" s="121" t="s">
        <v>375</v>
      </c>
    </row>
    <row r="268" spans="1:6" x14ac:dyDescent="0.2">
      <c r="A268" s="117" t="s">
        <v>34</v>
      </c>
      <c r="B268" s="117" t="s">
        <v>371</v>
      </c>
      <c r="C268" s="118" t="s">
        <v>383</v>
      </c>
      <c r="D268" s="119" t="s">
        <v>47</v>
      </c>
      <c r="E268" s="120">
        <v>526.57500000000005</v>
      </c>
      <c r="F268" s="121" t="s">
        <v>375</v>
      </c>
    </row>
    <row r="269" spans="1:6" x14ac:dyDescent="0.2">
      <c r="A269" s="117" t="s">
        <v>34</v>
      </c>
      <c r="B269" s="117" t="s">
        <v>371</v>
      </c>
      <c r="C269" s="118" t="s">
        <v>384</v>
      </c>
      <c r="D269" s="119" t="s">
        <v>74</v>
      </c>
      <c r="E269" s="120">
        <v>175.82</v>
      </c>
      <c r="F269" s="121" t="s">
        <v>375</v>
      </c>
    </row>
    <row r="270" spans="1:6" x14ac:dyDescent="0.2">
      <c r="A270" s="117" t="s">
        <v>34</v>
      </c>
      <c r="B270" s="117" t="s">
        <v>371</v>
      </c>
      <c r="C270" s="118" t="s">
        <v>385</v>
      </c>
      <c r="D270" s="119" t="s">
        <v>74</v>
      </c>
      <c r="E270" s="120">
        <v>531</v>
      </c>
      <c r="F270" s="121" t="s">
        <v>375</v>
      </c>
    </row>
    <row r="271" spans="1:6" x14ac:dyDescent="0.2">
      <c r="A271" s="117" t="s">
        <v>34</v>
      </c>
      <c r="B271" s="117" t="s">
        <v>371</v>
      </c>
      <c r="C271" s="118" t="s">
        <v>386</v>
      </c>
      <c r="D271" s="119" t="s">
        <v>74</v>
      </c>
      <c r="E271" s="120">
        <v>233.64</v>
      </c>
      <c r="F271" s="121" t="s">
        <v>375</v>
      </c>
    </row>
    <row r="272" spans="1:6" x14ac:dyDescent="0.2">
      <c r="A272" s="117" t="s">
        <v>34</v>
      </c>
      <c r="B272" s="117" t="s">
        <v>371</v>
      </c>
      <c r="C272" s="118" t="s">
        <v>387</v>
      </c>
      <c r="D272" s="119" t="s">
        <v>74</v>
      </c>
      <c r="E272" s="120">
        <v>260.00110000000001</v>
      </c>
      <c r="F272" s="121" t="s">
        <v>375</v>
      </c>
    </row>
    <row r="273" spans="1:6" ht="36" x14ac:dyDescent="0.2">
      <c r="A273" s="117" t="s">
        <v>34</v>
      </c>
      <c r="B273" s="117" t="s">
        <v>371</v>
      </c>
      <c r="C273" s="118" t="s">
        <v>388</v>
      </c>
      <c r="D273" s="119" t="s">
        <v>47</v>
      </c>
      <c r="E273" s="120">
        <v>283.2</v>
      </c>
      <c r="F273" s="121" t="s">
        <v>360</v>
      </c>
    </row>
    <row r="274" spans="1:6" x14ac:dyDescent="0.2">
      <c r="A274" s="117" t="s">
        <v>34</v>
      </c>
      <c r="B274" s="117" t="s">
        <v>371</v>
      </c>
      <c r="C274" s="118" t="s">
        <v>389</v>
      </c>
      <c r="D274" s="119" t="s">
        <v>47</v>
      </c>
      <c r="E274" s="120">
        <v>132.75</v>
      </c>
      <c r="F274" s="121" t="s">
        <v>375</v>
      </c>
    </row>
    <row r="275" spans="1:6" x14ac:dyDescent="0.2">
      <c r="A275" s="117" t="s">
        <v>34</v>
      </c>
      <c r="B275" s="117" t="s">
        <v>371</v>
      </c>
      <c r="C275" s="118" t="s">
        <v>390</v>
      </c>
      <c r="D275" s="119" t="s">
        <v>47</v>
      </c>
      <c r="E275" s="120">
        <v>368.75</v>
      </c>
      <c r="F275" s="121" t="s">
        <v>375</v>
      </c>
    </row>
    <row r="276" spans="1:6" x14ac:dyDescent="0.2">
      <c r="A276" s="117" t="s">
        <v>34</v>
      </c>
      <c r="B276" s="117" t="s">
        <v>371</v>
      </c>
      <c r="C276" s="118" t="s">
        <v>391</v>
      </c>
      <c r="D276" s="119" t="s">
        <v>47</v>
      </c>
      <c r="E276" s="120">
        <v>5546</v>
      </c>
      <c r="F276" s="121" t="s">
        <v>360</v>
      </c>
    </row>
    <row r="277" spans="1:6" ht="24" x14ac:dyDescent="0.2">
      <c r="A277" s="117" t="s">
        <v>34</v>
      </c>
      <c r="B277" s="117" t="s">
        <v>371</v>
      </c>
      <c r="C277" s="118" t="s">
        <v>392</v>
      </c>
      <c r="D277" s="119" t="s">
        <v>47</v>
      </c>
      <c r="E277" s="120">
        <v>1215.4000000000001</v>
      </c>
      <c r="F277" s="121" t="s">
        <v>360</v>
      </c>
    </row>
    <row r="278" spans="1:6" x14ac:dyDescent="0.2">
      <c r="A278" s="117" t="s">
        <v>34</v>
      </c>
      <c r="B278" s="117" t="s">
        <v>371</v>
      </c>
      <c r="C278" s="118" t="s">
        <v>393</v>
      </c>
      <c r="D278" s="119" t="s">
        <v>394</v>
      </c>
      <c r="E278" s="120">
        <v>139.24</v>
      </c>
      <c r="F278" s="121" t="s">
        <v>395</v>
      </c>
    </row>
    <row r="279" spans="1:6" x14ac:dyDescent="0.2">
      <c r="A279" s="117" t="s">
        <v>34</v>
      </c>
      <c r="B279" s="117" t="s">
        <v>371</v>
      </c>
      <c r="C279" s="118" t="s">
        <v>396</v>
      </c>
      <c r="D279" s="119" t="s">
        <v>394</v>
      </c>
      <c r="E279" s="120">
        <v>194.7</v>
      </c>
      <c r="F279" s="121" t="s">
        <v>395</v>
      </c>
    </row>
    <row r="280" spans="1:6" ht="24" x14ac:dyDescent="0.2">
      <c r="A280" s="117" t="s">
        <v>34</v>
      </c>
      <c r="B280" s="117" t="s">
        <v>371</v>
      </c>
      <c r="C280" s="118" t="s">
        <v>397</v>
      </c>
      <c r="D280" s="119" t="s">
        <v>47</v>
      </c>
      <c r="E280" s="120">
        <v>12.803000000000001</v>
      </c>
      <c r="F280" s="121" t="s">
        <v>375</v>
      </c>
    </row>
    <row r="281" spans="1:6" x14ac:dyDescent="0.2">
      <c r="A281" s="117" t="s">
        <v>34</v>
      </c>
      <c r="B281" s="117" t="s">
        <v>371</v>
      </c>
      <c r="C281" s="118" t="s">
        <v>398</v>
      </c>
      <c r="D281" s="119" t="s">
        <v>47</v>
      </c>
      <c r="E281" s="120">
        <v>663.75</v>
      </c>
      <c r="F281" s="121" t="s">
        <v>375</v>
      </c>
    </row>
    <row r="282" spans="1:6" x14ac:dyDescent="0.2">
      <c r="A282" s="117" t="s">
        <v>34</v>
      </c>
      <c r="B282" s="117" t="s">
        <v>371</v>
      </c>
      <c r="C282" s="118" t="s">
        <v>399</v>
      </c>
      <c r="D282" s="119" t="s">
        <v>47</v>
      </c>
      <c r="E282" s="120">
        <v>6149.9943000000003</v>
      </c>
      <c r="F282" s="121" t="s">
        <v>360</v>
      </c>
    </row>
    <row r="283" spans="1:6" x14ac:dyDescent="0.2">
      <c r="A283" s="7" t="s">
        <v>18</v>
      </c>
      <c r="B283" s="7" t="s">
        <v>400</v>
      </c>
      <c r="C283" s="8" t="s">
        <v>401</v>
      </c>
      <c r="D283" s="9" t="s">
        <v>47</v>
      </c>
      <c r="E283" s="10">
        <v>6490</v>
      </c>
      <c r="F283" s="47" t="s">
        <v>402</v>
      </c>
    </row>
    <row r="284" spans="1:6" x14ac:dyDescent="0.2">
      <c r="A284" s="7" t="s">
        <v>18</v>
      </c>
      <c r="B284" s="7" t="s">
        <v>400</v>
      </c>
      <c r="C284" s="8" t="s">
        <v>403</v>
      </c>
      <c r="D284" s="9" t="s">
        <v>47</v>
      </c>
      <c r="E284" s="10">
        <v>6490</v>
      </c>
      <c r="F284" s="47" t="s">
        <v>402</v>
      </c>
    </row>
    <row r="285" spans="1:6" x14ac:dyDescent="0.2">
      <c r="A285" s="7" t="s">
        <v>18</v>
      </c>
      <c r="B285" s="7" t="s">
        <v>400</v>
      </c>
      <c r="C285" s="8" t="s">
        <v>404</v>
      </c>
      <c r="D285" s="9" t="s">
        <v>47</v>
      </c>
      <c r="E285" s="10">
        <v>6490</v>
      </c>
      <c r="F285" s="47" t="s">
        <v>402</v>
      </c>
    </row>
    <row r="286" spans="1:6" ht="14.1" customHeight="1" x14ac:dyDescent="0.2">
      <c r="A286" s="7" t="s">
        <v>18</v>
      </c>
      <c r="B286" s="7" t="s">
        <v>400</v>
      </c>
      <c r="C286" s="8" t="s">
        <v>405</v>
      </c>
      <c r="D286" s="9" t="s">
        <v>47</v>
      </c>
      <c r="E286" s="10">
        <v>6490</v>
      </c>
      <c r="F286" s="47" t="s">
        <v>402</v>
      </c>
    </row>
    <row r="287" spans="1:6" ht="15" customHeight="1" x14ac:dyDescent="0.2">
      <c r="A287" s="7" t="s">
        <v>18</v>
      </c>
      <c r="B287" s="7" t="s">
        <v>400</v>
      </c>
      <c r="C287" s="8" t="s">
        <v>406</v>
      </c>
      <c r="D287" s="9" t="s">
        <v>47</v>
      </c>
      <c r="E287" s="10">
        <v>6490</v>
      </c>
      <c r="F287" s="47" t="s">
        <v>402</v>
      </c>
    </row>
    <row r="288" spans="1:6" ht="21.75" customHeight="1" x14ac:dyDescent="0.2">
      <c r="A288" s="122" t="s">
        <v>24</v>
      </c>
      <c r="B288" s="122" t="s">
        <v>407</v>
      </c>
      <c r="C288" s="123" t="s">
        <v>408</v>
      </c>
      <c r="D288" s="124" t="s">
        <v>47</v>
      </c>
      <c r="E288" s="125">
        <v>2205.7732999999998</v>
      </c>
      <c r="F288" s="126" t="s">
        <v>409</v>
      </c>
    </row>
    <row r="289" spans="1:6" ht="15.95" customHeight="1" x14ac:dyDescent="0.2">
      <c r="A289" s="122" t="s">
        <v>24</v>
      </c>
      <c r="B289" s="122" t="s">
        <v>407</v>
      </c>
      <c r="C289" s="123" t="s">
        <v>410</v>
      </c>
      <c r="D289" s="124" t="s">
        <v>47</v>
      </c>
      <c r="E289" s="125">
        <v>501.5</v>
      </c>
      <c r="F289" s="126" t="s">
        <v>409</v>
      </c>
    </row>
    <row r="290" spans="1:6" x14ac:dyDescent="0.2">
      <c r="A290" s="122" t="s">
        <v>24</v>
      </c>
      <c r="B290" s="122" t="s">
        <v>407</v>
      </c>
      <c r="C290" s="123" t="s">
        <v>411</v>
      </c>
      <c r="D290" s="124" t="s">
        <v>47</v>
      </c>
      <c r="E290" s="125">
        <v>442.5</v>
      </c>
      <c r="F290" s="126" t="s">
        <v>409</v>
      </c>
    </row>
    <row r="291" spans="1:6" ht="14.1" customHeight="1" x14ac:dyDescent="0.2">
      <c r="A291" s="122" t="s">
        <v>24</v>
      </c>
      <c r="B291" s="122" t="s">
        <v>407</v>
      </c>
      <c r="C291" s="123" t="s">
        <v>412</v>
      </c>
      <c r="D291" s="124" t="s">
        <v>47</v>
      </c>
      <c r="E291" s="125">
        <v>531</v>
      </c>
      <c r="F291" s="126" t="s">
        <v>409</v>
      </c>
    </row>
    <row r="292" spans="1:6" x14ac:dyDescent="0.2">
      <c r="A292" s="122" t="s">
        <v>24</v>
      </c>
      <c r="B292" s="122" t="s">
        <v>407</v>
      </c>
      <c r="C292" s="123" t="s">
        <v>413</v>
      </c>
      <c r="D292" s="124" t="s">
        <v>47</v>
      </c>
      <c r="E292" s="125">
        <v>796.5</v>
      </c>
      <c r="F292" s="126" t="s">
        <v>409</v>
      </c>
    </row>
    <row r="293" spans="1:6" ht="17.25" customHeight="1" x14ac:dyDescent="0.2">
      <c r="A293" s="122" t="s">
        <v>24</v>
      </c>
      <c r="B293" s="122" t="s">
        <v>407</v>
      </c>
      <c r="C293" s="123" t="s">
        <v>414</v>
      </c>
      <c r="D293" s="124" t="s">
        <v>47</v>
      </c>
      <c r="E293" s="125">
        <v>5640.4</v>
      </c>
      <c r="F293" s="126" t="s">
        <v>409</v>
      </c>
    </row>
    <row r="294" spans="1:6" ht="30.75" customHeight="1" x14ac:dyDescent="0.2">
      <c r="A294" s="122" t="s">
        <v>24</v>
      </c>
      <c r="B294" s="122" t="s">
        <v>407</v>
      </c>
      <c r="C294" s="123" t="s">
        <v>415</v>
      </c>
      <c r="D294" s="124" t="s">
        <v>47</v>
      </c>
      <c r="E294" s="125">
        <v>5640.4</v>
      </c>
      <c r="F294" s="126" t="s">
        <v>409</v>
      </c>
    </row>
    <row r="295" spans="1:6" ht="24" x14ac:dyDescent="0.2">
      <c r="A295" s="122" t="s">
        <v>24</v>
      </c>
      <c r="B295" s="122" t="s">
        <v>407</v>
      </c>
      <c r="C295" s="123" t="s">
        <v>416</v>
      </c>
      <c r="D295" s="124" t="s">
        <v>47</v>
      </c>
      <c r="E295" s="125">
        <v>5640.4</v>
      </c>
      <c r="F295" s="126" t="s">
        <v>409</v>
      </c>
    </row>
    <row r="296" spans="1:6" ht="29.25" customHeight="1" x14ac:dyDescent="0.2">
      <c r="A296" s="122" t="s">
        <v>24</v>
      </c>
      <c r="B296" s="122" t="s">
        <v>407</v>
      </c>
      <c r="C296" s="123" t="s">
        <v>417</v>
      </c>
      <c r="D296" s="124" t="s">
        <v>47</v>
      </c>
      <c r="E296" s="125">
        <v>4366</v>
      </c>
      <c r="F296" s="126" t="s">
        <v>409</v>
      </c>
    </row>
    <row r="297" spans="1:6" ht="28.5" customHeight="1" x14ac:dyDescent="0.2">
      <c r="A297" s="122" t="s">
        <v>24</v>
      </c>
      <c r="B297" s="122" t="s">
        <v>407</v>
      </c>
      <c r="C297" s="123" t="s">
        <v>418</v>
      </c>
      <c r="D297" s="124" t="s">
        <v>47</v>
      </c>
      <c r="E297" s="125">
        <v>15611.4</v>
      </c>
      <c r="F297" s="126" t="s">
        <v>409</v>
      </c>
    </row>
    <row r="298" spans="1:6" ht="28.5" customHeight="1" x14ac:dyDescent="0.2">
      <c r="A298" s="122" t="s">
        <v>24</v>
      </c>
      <c r="B298" s="122" t="s">
        <v>407</v>
      </c>
      <c r="C298" s="123" t="s">
        <v>419</v>
      </c>
      <c r="D298" s="124" t="s">
        <v>47</v>
      </c>
      <c r="E298" s="125">
        <v>179.15</v>
      </c>
      <c r="F298" s="126" t="s">
        <v>409</v>
      </c>
    </row>
    <row r="299" spans="1:6" ht="22.5" customHeight="1" x14ac:dyDescent="0.2">
      <c r="A299" s="122" t="s">
        <v>24</v>
      </c>
      <c r="B299" s="122" t="s">
        <v>407</v>
      </c>
      <c r="C299" s="123" t="s">
        <v>420</v>
      </c>
      <c r="D299" s="124" t="s">
        <v>47</v>
      </c>
      <c r="E299" s="125">
        <v>194.7</v>
      </c>
      <c r="F299" s="126" t="s">
        <v>409</v>
      </c>
    </row>
    <row r="300" spans="1:6" x14ac:dyDescent="0.2">
      <c r="A300" s="122" t="s">
        <v>24</v>
      </c>
      <c r="B300" s="122" t="s">
        <v>407</v>
      </c>
      <c r="C300" s="123" t="s">
        <v>421</v>
      </c>
      <c r="D300" s="124" t="s">
        <v>47</v>
      </c>
      <c r="E300" s="125">
        <v>672.6</v>
      </c>
      <c r="F300" s="126" t="s">
        <v>409</v>
      </c>
    </row>
    <row r="301" spans="1:6" x14ac:dyDescent="0.2">
      <c r="A301" s="122" t="s">
        <v>24</v>
      </c>
      <c r="B301" s="122" t="s">
        <v>407</v>
      </c>
      <c r="C301" s="123" t="s">
        <v>422</v>
      </c>
      <c r="D301" s="124" t="s">
        <v>47</v>
      </c>
      <c r="E301" s="125">
        <v>20650</v>
      </c>
      <c r="F301" s="126" t="s">
        <v>409</v>
      </c>
    </row>
    <row r="302" spans="1:6" x14ac:dyDescent="0.2">
      <c r="A302" s="122" t="s">
        <v>24</v>
      </c>
      <c r="B302" s="122" t="s">
        <v>407</v>
      </c>
      <c r="C302" s="123" t="s">
        <v>423</v>
      </c>
      <c r="D302" s="124" t="s">
        <v>47</v>
      </c>
      <c r="E302" s="125">
        <v>4661</v>
      </c>
      <c r="F302" s="126" t="s">
        <v>409</v>
      </c>
    </row>
    <row r="303" spans="1:6" x14ac:dyDescent="0.2">
      <c r="A303" s="122" t="s">
        <v>24</v>
      </c>
      <c r="B303" s="122" t="s">
        <v>407</v>
      </c>
      <c r="C303" s="123" t="s">
        <v>424</v>
      </c>
      <c r="D303" s="124" t="s">
        <v>47</v>
      </c>
      <c r="E303" s="125">
        <v>525.1</v>
      </c>
      <c r="F303" s="126" t="s">
        <v>409</v>
      </c>
    </row>
    <row r="304" spans="1:6" x14ac:dyDescent="0.2">
      <c r="A304" s="122" t="s">
        <v>24</v>
      </c>
      <c r="B304" s="122" t="s">
        <v>407</v>
      </c>
      <c r="C304" s="123" t="s">
        <v>425</v>
      </c>
      <c r="D304" s="124" t="s">
        <v>47</v>
      </c>
      <c r="E304" s="125">
        <v>6384.19</v>
      </c>
      <c r="F304" s="126" t="s">
        <v>409</v>
      </c>
    </row>
    <row r="305" spans="1:6" ht="21" customHeight="1" x14ac:dyDescent="0.2">
      <c r="A305" s="122" t="s">
        <v>24</v>
      </c>
      <c r="B305" s="122" t="s">
        <v>407</v>
      </c>
      <c r="C305" s="123" t="s">
        <v>426</v>
      </c>
      <c r="D305" s="124" t="s">
        <v>47</v>
      </c>
      <c r="E305" s="125">
        <v>899.04330000000004</v>
      </c>
      <c r="F305" s="126" t="s">
        <v>409</v>
      </c>
    </row>
    <row r="306" spans="1:6" ht="29.25" customHeight="1" x14ac:dyDescent="0.2">
      <c r="A306" s="122" t="s">
        <v>24</v>
      </c>
      <c r="B306" s="122" t="s">
        <v>407</v>
      </c>
      <c r="C306" s="123" t="s">
        <v>427</v>
      </c>
      <c r="D306" s="124" t="s">
        <v>47</v>
      </c>
      <c r="E306" s="125">
        <v>348.1</v>
      </c>
      <c r="F306" s="126" t="s">
        <v>409</v>
      </c>
    </row>
    <row r="307" spans="1:6" ht="28.5" customHeight="1" x14ac:dyDescent="0.2">
      <c r="A307" s="122" t="s">
        <v>24</v>
      </c>
      <c r="B307" s="122" t="s">
        <v>407</v>
      </c>
      <c r="C307" s="123" t="s">
        <v>428</v>
      </c>
      <c r="D307" s="124" t="s">
        <v>47</v>
      </c>
      <c r="E307" s="125">
        <v>147.5</v>
      </c>
      <c r="F307" s="126" t="s">
        <v>409</v>
      </c>
    </row>
    <row r="308" spans="1:6" ht="32.25" customHeight="1" x14ac:dyDescent="0.2">
      <c r="A308" s="122" t="s">
        <v>24</v>
      </c>
      <c r="B308" s="122" t="s">
        <v>407</v>
      </c>
      <c r="C308" s="123" t="s">
        <v>429</v>
      </c>
      <c r="D308" s="124" t="s">
        <v>47</v>
      </c>
      <c r="E308" s="125">
        <v>11210</v>
      </c>
      <c r="F308" s="126" t="s">
        <v>409</v>
      </c>
    </row>
    <row r="309" spans="1:6" ht="24" x14ac:dyDescent="0.2">
      <c r="A309" s="122" t="s">
        <v>24</v>
      </c>
      <c r="B309" s="122" t="s">
        <v>407</v>
      </c>
      <c r="C309" s="123" t="s">
        <v>430</v>
      </c>
      <c r="D309" s="124" t="s">
        <v>47</v>
      </c>
      <c r="E309" s="125">
        <v>1333.4</v>
      </c>
      <c r="F309" s="126" t="s">
        <v>409</v>
      </c>
    </row>
    <row r="310" spans="1:6" x14ac:dyDescent="0.2">
      <c r="A310" s="127" t="s">
        <v>14</v>
      </c>
      <c r="B310" s="127" t="s">
        <v>431</v>
      </c>
      <c r="C310" s="128" t="s">
        <v>432</v>
      </c>
      <c r="D310" s="129" t="s">
        <v>47</v>
      </c>
      <c r="E310" s="130">
        <v>939.75</v>
      </c>
      <c r="F310" s="131" t="s">
        <v>433</v>
      </c>
    </row>
    <row r="311" spans="1:6" ht="22.5" customHeight="1" x14ac:dyDescent="0.2">
      <c r="A311" s="127" t="s">
        <v>14</v>
      </c>
      <c r="B311" s="127" t="s">
        <v>431</v>
      </c>
      <c r="C311" s="128" t="s">
        <v>434</v>
      </c>
      <c r="D311" s="129" t="s">
        <v>47</v>
      </c>
      <c r="E311" s="130">
        <v>590</v>
      </c>
      <c r="F311" s="131" t="s">
        <v>433</v>
      </c>
    </row>
    <row r="312" spans="1:6" x14ac:dyDescent="0.2">
      <c r="A312" s="127" t="s">
        <v>14</v>
      </c>
      <c r="B312" s="127" t="s">
        <v>431</v>
      </c>
      <c r="C312" s="128" t="s">
        <v>435</v>
      </c>
      <c r="D312" s="129" t="s">
        <v>47</v>
      </c>
      <c r="E312" s="130">
        <v>761.25</v>
      </c>
      <c r="F312" s="131" t="s">
        <v>433</v>
      </c>
    </row>
    <row r="313" spans="1:6" x14ac:dyDescent="0.2">
      <c r="A313" s="127" t="s">
        <v>14</v>
      </c>
      <c r="B313" s="127" t="s">
        <v>431</v>
      </c>
      <c r="C313" s="132" t="s">
        <v>435</v>
      </c>
      <c r="D313" s="133" t="s">
        <v>47</v>
      </c>
      <c r="E313" s="134">
        <v>761.25</v>
      </c>
      <c r="F313" s="135" t="s">
        <v>436</v>
      </c>
    </row>
    <row r="314" spans="1:6" ht="26.25" customHeight="1" x14ac:dyDescent="0.2">
      <c r="A314" s="127" t="s">
        <v>14</v>
      </c>
      <c r="B314" s="127" t="s">
        <v>431</v>
      </c>
      <c r="C314" s="132" t="s">
        <v>437</v>
      </c>
      <c r="D314" s="133" t="s">
        <v>47</v>
      </c>
      <c r="E314" s="134">
        <v>309.75</v>
      </c>
      <c r="F314" s="135" t="s">
        <v>436</v>
      </c>
    </row>
    <row r="315" spans="1:6" ht="18" customHeight="1" x14ac:dyDescent="0.2">
      <c r="A315" s="127" t="s">
        <v>14</v>
      </c>
      <c r="B315" s="127" t="s">
        <v>431</v>
      </c>
      <c r="C315" s="128" t="s">
        <v>438</v>
      </c>
      <c r="D315" s="129" t="s">
        <v>47</v>
      </c>
      <c r="E315" s="130">
        <v>270.48</v>
      </c>
      <c r="F315" s="135" t="s">
        <v>436</v>
      </c>
    </row>
    <row r="316" spans="1:6" x14ac:dyDescent="0.2">
      <c r="A316" s="127" t="s">
        <v>14</v>
      </c>
      <c r="B316" s="127" t="s">
        <v>431</v>
      </c>
      <c r="C316" s="128" t="s">
        <v>439</v>
      </c>
      <c r="D316" s="129" t="s">
        <v>47</v>
      </c>
      <c r="E316" s="130">
        <v>229.21530000000001</v>
      </c>
      <c r="F316" s="131" t="s">
        <v>433</v>
      </c>
    </row>
    <row r="317" spans="1:6" x14ac:dyDescent="0.2">
      <c r="A317" s="127" t="s">
        <v>14</v>
      </c>
      <c r="B317" s="127" t="s">
        <v>431</v>
      </c>
      <c r="C317" s="128" t="s">
        <v>440</v>
      </c>
      <c r="D317" s="129" t="s">
        <v>47</v>
      </c>
      <c r="E317" s="130">
        <v>194.25</v>
      </c>
      <c r="F317" s="135" t="s">
        <v>436</v>
      </c>
    </row>
    <row r="318" spans="1:6" x14ac:dyDescent="0.2">
      <c r="A318" s="127" t="s">
        <v>14</v>
      </c>
      <c r="B318" s="127" t="s">
        <v>431</v>
      </c>
      <c r="C318" s="128" t="s">
        <v>441</v>
      </c>
      <c r="D318" s="129" t="s">
        <v>47</v>
      </c>
      <c r="E318" s="130">
        <v>414.75</v>
      </c>
      <c r="F318" s="131" t="s">
        <v>433</v>
      </c>
    </row>
    <row r="319" spans="1:6" x14ac:dyDescent="0.2">
      <c r="A319" s="127" t="s">
        <v>14</v>
      </c>
      <c r="B319" s="127" t="s">
        <v>431</v>
      </c>
      <c r="C319" s="128" t="s">
        <v>442</v>
      </c>
      <c r="D319" s="129" t="s">
        <v>47</v>
      </c>
      <c r="E319" s="130">
        <v>414.75</v>
      </c>
      <c r="F319" s="135" t="s">
        <v>436</v>
      </c>
    </row>
    <row r="320" spans="1:6" x14ac:dyDescent="0.2">
      <c r="A320" s="127" t="s">
        <v>14</v>
      </c>
      <c r="B320" s="127" t="s">
        <v>431</v>
      </c>
      <c r="C320" s="132" t="s">
        <v>443</v>
      </c>
      <c r="D320" s="133" t="s">
        <v>47</v>
      </c>
      <c r="E320" s="134">
        <v>3669.75</v>
      </c>
      <c r="F320" s="135" t="s">
        <v>436</v>
      </c>
    </row>
    <row r="321" spans="1:6" x14ac:dyDescent="0.2">
      <c r="A321" s="127" t="s">
        <v>14</v>
      </c>
      <c r="B321" s="127" t="s">
        <v>431</v>
      </c>
      <c r="C321" s="128" t="s">
        <v>444</v>
      </c>
      <c r="D321" s="129" t="s">
        <v>445</v>
      </c>
      <c r="E321" s="130">
        <v>866.25</v>
      </c>
      <c r="F321" s="135" t="s">
        <v>436</v>
      </c>
    </row>
    <row r="322" spans="1:6" ht="24" x14ac:dyDescent="0.2">
      <c r="A322" s="127" t="s">
        <v>14</v>
      </c>
      <c r="B322" s="127" t="s">
        <v>431</v>
      </c>
      <c r="C322" s="128" t="s">
        <v>446</v>
      </c>
      <c r="D322" s="129" t="s">
        <v>47</v>
      </c>
      <c r="E322" s="130">
        <v>8096</v>
      </c>
      <c r="F322" s="135" t="s">
        <v>436</v>
      </c>
    </row>
    <row r="323" spans="1:6" ht="24" x14ac:dyDescent="0.2">
      <c r="A323" s="127" t="s">
        <v>14</v>
      </c>
      <c r="B323" s="127" t="s">
        <v>431</v>
      </c>
      <c r="C323" s="128" t="s">
        <v>447</v>
      </c>
      <c r="D323" s="129" t="s">
        <v>47</v>
      </c>
      <c r="E323" s="130">
        <v>8000</v>
      </c>
      <c r="F323" s="135" t="s">
        <v>436</v>
      </c>
    </row>
    <row r="324" spans="1:6" x14ac:dyDescent="0.2">
      <c r="A324" s="127" t="s">
        <v>14</v>
      </c>
      <c r="B324" s="127" t="s">
        <v>431</v>
      </c>
      <c r="C324" s="132" t="s">
        <v>448</v>
      </c>
      <c r="D324" s="133" t="s">
        <v>47</v>
      </c>
      <c r="E324" s="134">
        <v>167.27</v>
      </c>
      <c r="F324" s="135" t="s">
        <v>436</v>
      </c>
    </row>
    <row r="325" spans="1:6" ht="30.75" customHeight="1" x14ac:dyDescent="0.2">
      <c r="A325" s="127" t="s">
        <v>14</v>
      </c>
      <c r="B325" s="127" t="s">
        <v>431</v>
      </c>
      <c r="C325" s="128" t="s">
        <v>449</v>
      </c>
      <c r="D325" s="129" t="s">
        <v>47</v>
      </c>
      <c r="E325" s="130">
        <v>402.67669999999998</v>
      </c>
      <c r="F325" s="131" t="s">
        <v>433</v>
      </c>
    </row>
    <row r="326" spans="1:6" x14ac:dyDescent="0.2">
      <c r="A326" s="127" t="s">
        <v>14</v>
      </c>
      <c r="B326" s="127" t="s">
        <v>431</v>
      </c>
      <c r="C326" s="128" t="s">
        <v>450</v>
      </c>
      <c r="D326" s="129" t="s">
        <v>47</v>
      </c>
      <c r="E326" s="130">
        <v>600.9153</v>
      </c>
      <c r="F326" s="131" t="s">
        <v>433</v>
      </c>
    </row>
    <row r="327" spans="1:6" x14ac:dyDescent="0.2">
      <c r="A327" s="127" t="s">
        <v>14</v>
      </c>
      <c r="B327" s="127" t="s">
        <v>431</v>
      </c>
      <c r="C327" s="128" t="s">
        <v>451</v>
      </c>
      <c r="D327" s="129" t="s">
        <v>445</v>
      </c>
      <c r="E327" s="130">
        <v>489.40600000000001</v>
      </c>
      <c r="F327" s="135" t="s">
        <v>436</v>
      </c>
    </row>
    <row r="328" spans="1:6" ht="24.75" customHeight="1" x14ac:dyDescent="0.2">
      <c r="A328" s="127" t="s">
        <v>14</v>
      </c>
      <c r="B328" s="127" t="s">
        <v>431</v>
      </c>
      <c r="C328" s="128" t="s">
        <v>452</v>
      </c>
      <c r="D328" s="129" t="s">
        <v>47</v>
      </c>
      <c r="E328" s="130">
        <v>455.48</v>
      </c>
      <c r="F328" s="131" t="s">
        <v>433</v>
      </c>
    </row>
    <row r="329" spans="1:6" ht="24" x14ac:dyDescent="0.2">
      <c r="A329" s="7" t="s">
        <v>20</v>
      </c>
      <c r="B329" s="7" t="s">
        <v>453</v>
      </c>
      <c r="C329" s="8" t="s">
        <v>454</v>
      </c>
      <c r="D329" s="9" t="s">
        <v>47</v>
      </c>
      <c r="E329" s="10">
        <v>6490</v>
      </c>
      <c r="F329" s="47" t="s">
        <v>455</v>
      </c>
    </row>
    <row r="330" spans="1:6" ht="24" x14ac:dyDescent="0.2">
      <c r="A330" s="7" t="s">
        <v>456</v>
      </c>
      <c r="B330" s="7" t="s">
        <v>457</v>
      </c>
      <c r="C330" s="8" t="s">
        <v>458</v>
      </c>
      <c r="D330" s="9" t="s">
        <v>215</v>
      </c>
      <c r="E330" s="10">
        <v>460.2</v>
      </c>
      <c r="F330" s="47" t="s">
        <v>459</v>
      </c>
    </row>
    <row r="331" spans="1:6" ht="36" x14ac:dyDescent="0.2">
      <c r="A331" s="7" t="s">
        <v>4</v>
      </c>
      <c r="B331" s="7" t="s">
        <v>460</v>
      </c>
      <c r="C331" s="8" t="s">
        <v>461</v>
      </c>
      <c r="D331" s="9" t="s">
        <v>462</v>
      </c>
      <c r="E331" s="10">
        <v>44877.760000000002</v>
      </c>
      <c r="F331" s="47" t="s">
        <v>463</v>
      </c>
    </row>
    <row r="332" spans="1:6" x14ac:dyDescent="0.2">
      <c r="A332" s="11" t="s">
        <v>464</v>
      </c>
      <c r="B332" s="11" t="s">
        <v>465</v>
      </c>
      <c r="C332" s="8" t="s">
        <v>466</v>
      </c>
      <c r="D332" s="9" t="s">
        <v>467</v>
      </c>
      <c r="E332" s="10">
        <v>3000</v>
      </c>
      <c r="F332" s="47" t="s">
        <v>468</v>
      </c>
    </row>
    <row r="333" spans="1:6" ht="24" x14ac:dyDescent="0.2">
      <c r="A333" s="136" t="s">
        <v>469</v>
      </c>
      <c r="B333" s="136" t="s">
        <v>470</v>
      </c>
      <c r="C333" s="137" t="s">
        <v>471</v>
      </c>
      <c r="D333" s="138" t="s">
        <v>47</v>
      </c>
      <c r="E333" s="139">
        <v>23562.5</v>
      </c>
      <c r="F333" s="140" t="s">
        <v>472</v>
      </c>
    </row>
    <row r="334" spans="1:6" ht="24" x14ac:dyDescent="0.2">
      <c r="A334" s="136" t="s">
        <v>469</v>
      </c>
      <c r="B334" s="136" t="s">
        <v>470</v>
      </c>
      <c r="C334" s="137" t="s">
        <v>473</v>
      </c>
      <c r="D334" s="138" t="s">
        <v>47</v>
      </c>
      <c r="E334" s="139">
        <v>102660</v>
      </c>
      <c r="F334" s="140" t="s">
        <v>472</v>
      </c>
    </row>
    <row r="335" spans="1:6" ht="20.25" customHeight="1" x14ac:dyDescent="0.2">
      <c r="A335" s="141" t="s">
        <v>474</v>
      </c>
      <c r="B335" s="141" t="s">
        <v>475</v>
      </c>
      <c r="C335" s="142" t="s">
        <v>476</v>
      </c>
      <c r="D335" s="143" t="s">
        <v>47</v>
      </c>
      <c r="E335" s="144">
        <v>590</v>
      </c>
      <c r="F335" s="145" t="s">
        <v>477</v>
      </c>
    </row>
    <row r="336" spans="1:6" ht="15" customHeight="1" x14ac:dyDescent="0.2">
      <c r="A336" s="141" t="s">
        <v>474</v>
      </c>
      <c r="B336" s="141" t="s">
        <v>475</v>
      </c>
      <c r="C336" s="142" t="s">
        <v>478</v>
      </c>
      <c r="D336" s="143" t="s">
        <v>47</v>
      </c>
      <c r="E336" s="144">
        <v>2124</v>
      </c>
      <c r="F336" s="145" t="s">
        <v>477</v>
      </c>
    </row>
    <row r="337" spans="1:6" ht="14.1" customHeight="1" x14ac:dyDescent="0.2">
      <c r="A337" s="141" t="s">
        <v>474</v>
      </c>
      <c r="B337" s="141" t="s">
        <v>475</v>
      </c>
      <c r="C337" s="142" t="s">
        <v>479</v>
      </c>
      <c r="D337" s="143" t="s">
        <v>480</v>
      </c>
      <c r="E337" s="144">
        <v>2832</v>
      </c>
      <c r="F337" s="145" t="s">
        <v>477</v>
      </c>
    </row>
    <row r="338" spans="1:6" x14ac:dyDescent="0.2">
      <c r="A338" s="141" t="s">
        <v>474</v>
      </c>
      <c r="B338" s="141" t="s">
        <v>475</v>
      </c>
      <c r="C338" s="142" t="s">
        <v>481</v>
      </c>
      <c r="D338" s="143" t="s">
        <v>480</v>
      </c>
      <c r="E338" s="144">
        <v>2548.8000000000002</v>
      </c>
      <c r="F338" s="145" t="s">
        <v>477</v>
      </c>
    </row>
    <row r="339" spans="1:6" ht="15" customHeight="1" x14ac:dyDescent="0.2">
      <c r="A339" s="141" t="s">
        <v>474</v>
      </c>
      <c r="B339" s="141" t="s">
        <v>475</v>
      </c>
      <c r="C339" s="142" t="s">
        <v>482</v>
      </c>
      <c r="D339" s="143" t="s">
        <v>480</v>
      </c>
      <c r="E339" s="144">
        <v>2360</v>
      </c>
      <c r="F339" s="145" t="s">
        <v>477</v>
      </c>
    </row>
    <row r="340" spans="1:6" ht="24" x14ac:dyDescent="0.2">
      <c r="A340" s="141" t="s">
        <v>474</v>
      </c>
      <c r="B340" s="141" t="s">
        <v>475</v>
      </c>
      <c r="C340" s="142" t="s">
        <v>483</v>
      </c>
      <c r="D340" s="143" t="s">
        <v>480</v>
      </c>
      <c r="E340" s="144">
        <v>2360</v>
      </c>
      <c r="F340" s="145" t="s">
        <v>477</v>
      </c>
    </row>
    <row r="341" spans="1:6" x14ac:dyDescent="0.2">
      <c r="A341" s="141" t="s">
        <v>474</v>
      </c>
      <c r="B341" s="141" t="s">
        <v>475</v>
      </c>
      <c r="C341" s="142" t="s">
        <v>484</v>
      </c>
      <c r="D341" s="143" t="s">
        <v>480</v>
      </c>
      <c r="E341" s="144">
        <v>708</v>
      </c>
      <c r="F341" s="145" t="s">
        <v>477</v>
      </c>
    </row>
    <row r="342" spans="1:6" x14ac:dyDescent="0.2">
      <c r="A342" s="141" t="s">
        <v>474</v>
      </c>
      <c r="B342" s="141" t="s">
        <v>475</v>
      </c>
      <c r="C342" s="142" t="s">
        <v>485</v>
      </c>
      <c r="D342" s="143" t="s">
        <v>47</v>
      </c>
      <c r="E342" s="144">
        <v>7670</v>
      </c>
      <c r="F342" s="145" t="s">
        <v>477</v>
      </c>
    </row>
    <row r="343" spans="1:6" ht="24" x14ac:dyDescent="0.2">
      <c r="A343" s="141" t="s">
        <v>474</v>
      </c>
      <c r="B343" s="141" t="s">
        <v>475</v>
      </c>
      <c r="C343" s="142" t="s">
        <v>486</v>
      </c>
      <c r="D343" s="143" t="s">
        <v>480</v>
      </c>
      <c r="E343" s="144">
        <v>2548.8000000000002</v>
      </c>
      <c r="F343" s="145" t="s">
        <v>477</v>
      </c>
    </row>
    <row r="344" spans="1:6" ht="24" x14ac:dyDescent="0.2">
      <c r="A344" s="141" t="s">
        <v>474</v>
      </c>
      <c r="B344" s="141" t="s">
        <v>475</v>
      </c>
      <c r="C344" s="142" t="s">
        <v>487</v>
      </c>
      <c r="D344" s="143" t="s">
        <v>47</v>
      </c>
      <c r="E344" s="144">
        <v>2360</v>
      </c>
      <c r="F344" s="145" t="s">
        <v>477</v>
      </c>
    </row>
    <row r="345" spans="1:6" ht="24" x14ac:dyDescent="0.2">
      <c r="A345" s="141" t="s">
        <v>474</v>
      </c>
      <c r="B345" s="141" t="s">
        <v>475</v>
      </c>
      <c r="C345" s="142" t="s">
        <v>488</v>
      </c>
      <c r="D345" s="143" t="s">
        <v>47</v>
      </c>
      <c r="E345" s="144">
        <v>1770</v>
      </c>
      <c r="F345" s="145" t="s">
        <v>477</v>
      </c>
    </row>
    <row r="346" spans="1:6" x14ac:dyDescent="0.2">
      <c r="A346" s="141" t="s">
        <v>474</v>
      </c>
      <c r="B346" s="141" t="s">
        <v>475</v>
      </c>
      <c r="C346" s="142" t="s">
        <v>489</v>
      </c>
      <c r="D346" s="143" t="s">
        <v>47</v>
      </c>
      <c r="E346" s="144">
        <v>1121</v>
      </c>
      <c r="F346" s="145" t="s">
        <v>477</v>
      </c>
    </row>
    <row r="347" spans="1:6" x14ac:dyDescent="0.2">
      <c r="A347" s="146" t="s">
        <v>490</v>
      </c>
      <c r="B347" s="146" t="s">
        <v>491</v>
      </c>
      <c r="C347" s="147" t="s">
        <v>492</v>
      </c>
      <c r="D347" s="148" t="s">
        <v>47</v>
      </c>
      <c r="E347" s="149">
        <v>1770</v>
      </c>
      <c r="F347" s="150" t="s">
        <v>493</v>
      </c>
    </row>
    <row r="348" spans="1:6" ht="24" x14ac:dyDescent="0.2">
      <c r="A348" s="146" t="s">
        <v>490</v>
      </c>
      <c r="B348" s="146" t="s">
        <v>491</v>
      </c>
      <c r="C348" s="147" t="s">
        <v>494</v>
      </c>
      <c r="D348" s="148" t="s">
        <v>47</v>
      </c>
      <c r="E348" s="149">
        <v>1062</v>
      </c>
      <c r="F348" s="150" t="s">
        <v>493</v>
      </c>
    </row>
    <row r="349" spans="1:6" x14ac:dyDescent="0.2">
      <c r="A349" s="146" t="s">
        <v>490</v>
      </c>
      <c r="B349" s="146" t="s">
        <v>491</v>
      </c>
      <c r="C349" s="147" t="s">
        <v>495</v>
      </c>
      <c r="D349" s="148" t="s">
        <v>47</v>
      </c>
      <c r="E349" s="149">
        <v>420.55200000000002</v>
      </c>
      <c r="F349" s="150" t="s">
        <v>493</v>
      </c>
    </row>
    <row r="350" spans="1:6" ht="24" x14ac:dyDescent="0.2">
      <c r="A350" s="146" t="s">
        <v>490</v>
      </c>
      <c r="B350" s="146" t="s">
        <v>491</v>
      </c>
      <c r="C350" s="147" t="s">
        <v>496</v>
      </c>
      <c r="D350" s="148" t="s">
        <v>47</v>
      </c>
      <c r="E350" s="149">
        <v>420.73</v>
      </c>
      <c r="F350" s="150" t="s">
        <v>493</v>
      </c>
    </row>
    <row r="351" spans="1:6" ht="24" x14ac:dyDescent="0.2">
      <c r="A351" s="146" t="s">
        <v>490</v>
      </c>
      <c r="B351" s="146" t="s">
        <v>491</v>
      </c>
      <c r="C351" s="147" t="s">
        <v>497</v>
      </c>
      <c r="D351" s="148" t="s">
        <v>47</v>
      </c>
      <c r="E351" s="149">
        <v>1379.48</v>
      </c>
      <c r="F351" s="150" t="s">
        <v>493</v>
      </c>
    </row>
    <row r="352" spans="1:6" ht="24" x14ac:dyDescent="0.2">
      <c r="A352" s="146" t="s">
        <v>490</v>
      </c>
      <c r="B352" s="146" t="s">
        <v>491</v>
      </c>
      <c r="C352" s="147" t="s">
        <v>497</v>
      </c>
      <c r="D352" s="148" t="s">
        <v>47</v>
      </c>
      <c r="E352" s="149">
        <v>486.69200000000001</v>
      </c>
      <c r="F352" s="150" t="s">
        <v>493</v>
      </c>
    </row>
    <row r="353" spans="1:6" ht="24" x14ac:dyDescent="0.2">
      <c r="A353" s="146" t="s">
        <v>490</v>
      </c>
      <c r="B353" s="146" t="s">
        <v>491</v>
      </c>
      <c r="C353" s="147" t="s">
        <v>498</v>
      </c>
      <c r="D353" s="148" t="s">
        <v>47</v>
      </c>
      <c r="E353" s="149">
        <v>420.09199999999998</v>
      </c>
      <c r="F353" s="150" t="s">
        <v>493</v>
      </c>
    </row>
    <row r="354" spans="1:6" ht="24" x14ac:dyDescent="0.2">
      <c r="A354" s="146" t="s">
        <v>490</v>
      </c>
      <c r="B354" s="146" t="s">
        <v>491</v>
      </c>
      <c r="C354" s="147" t="s">
        <v>499</v>
      </c>
      <c r="D354" s="148" t="s">
        <v>47</v>
      </c>
      <c r="E354" s="149">
        <v>422.358</v>
      </c>
      <c r="F354" s="150" t="s">
        <v>493</v>
      </c>
    </row>
    <row r="355" spans="1:6" ht="15" customHeight="1" x14ac:dyDescent="0.2">
      <c r="A355" s="146" t="s">
        <v>490</v>
      </c>
      <c r="B355" s="146" t="s">
        <v>491</v>
      </c>
      <c r="C355" s="147" t="s">
        <v>500</v>
      </c>
      <c r="D355" s="148" t="s">
        <v>47</v>
      </c>
      <c r="E355" s="149">
        <v>422.44</v>
      </c>
      <c r="F355" s="150" t="s">
        <v>493</v>
      </c>
    </row>
    <row r="356" spans="1:6" ht="24" x14ac:dyDescent="0.2">
      <c r="A356" s="146" t="s">
        <v>490</v>
      </c>
      <c r="B356" s="146" t="s">
        <v>491</v>
      </c>
      <c r="C356" s="147" t="s">
        <v>501</v>
      </c>
      <c r="D356" s="148" t="s">
        <v>47</v>
      </c>
      <c r="E356" s="149">
        <v>422.62799999999999</v>
      </c>
      <c r="F356" s="150" t="s">
        <v>493</v>
      </c>
    </row>
    <row r="357" spans="1:6" ht="14.1" customHeight="1" x14ac:dyDescent="0.2">
      <c r="A357" s="146" t="s">
        <v>490</v>
      </c>
      <c r="B357" s="146" t="s">
        <v>491</v>
      </c>
      <c r="C357" s="147" t="s">
        <v>502</v>
      </c>
      <c r="D357" s="148" t="s">
        <v>47</v>
      </c>
      <c r="E357" s="149">
        <v>810.41200000000003</v>
      </c>
      <c r="F357" s="150" t="s">
        <v>493</v>
      </c>
    </row>
    <row r="358" spans="1:6" x14ac:dyDescent="0.2">
      <c r="A358" s="146" t="s">
        <v>490</v>
      </c>
      <c r="B358" s="146" t="s">
        <v>491</v>
      </c>
      <c r="C358" s="147" t="s">
        <v>503</v>
      </c>
      <c r="D358" s="148" t="s">
        <v>47</v>
      </c>
      <c r="E358" s="149">
        <v>1069.47</v>
      </c>
      <c r="F358" s="150" t="s">
        <v>493</v>
      </c>
    </row>
    <row r="359" spans="1:6" ht="18" customHeight="1" x14ac:dyDescent="0.2">
      <c r="A359" s="146" t="s">
        <v>490</v>
      </c>
      <c r="B359" s="146" t="s">
        <v>491</v>
      </c>
      <c r="C359" s="147" t="s">
        <v>504</v>
      </c>
      <c r="D359" s="148" t="s">
        <v>47</v>
      </c>
      <c r="E359" s="149">
        <v>3499.9967000000001</v>
      </c>
      <c r="F359" s="150" t="s">
        <v>493</v>
      </c>
    </row>
    <row r="360" spans="1:6" ht="18.95" customHeight="1" x14ac:dyDescent="0.2">
      <c r="A360" s="146" t="s">
        <v>490</v>
      </c>
      <c r="B360" s="146" t="s">
        <v>491</v>
      </c>
      <c r="C360" s="147" t="s">
        <v>505</v>
      </c>
      <c r="D360" s="148" t="s">
        <v>47</v>
      </c>
      <c r="E360" s="149">
        <v>200.6</v>
      </c>
      <c r="F360" s="150" t="s">
        <v>493</v>
      </c>
    </row>
    <row r="361" spans="1:6" ht="15.95" customHeight="1" x14ac:dyDescent="0.2">
      <c r="A361" s="146" t="s">
        <v>490</v>
      </c>
      <c r="B361" s="146" t="s">
        <v>491</v>
      </c>
      <c r="C361" s="147" t="s">
        <v>506</v>
      </c>
      <c r="D361" s="148" t="s">
        <v>47</v>
      </c>
      <c r="E361" s="149">
        <v>17.405000000000001</v>
      </c>
      <c r="F361" s="150" t="s">
        <v>493</v>
      </c>
    </row>
    <row r="362" spans="1:6" ht="21" customHeight="1" x14ac:dyDescent="0.2">
      <c r="A362" s="146" t="s">
        <v>490</v>
      </c>
      <c r="B362" s="146" t="s">
        <v>491</v>
      </c>
      <c r="C362" s="147" t="s">
        <v>507</v>
      </c>
      <c r="D362" s="148" t="s">
        <v>47</v>
      </c>
      <c r="E362" s="149">
        <v>101.48</v>
      </c>
      <c r="F362" s="150" t="s">
        <v>493</v>
      </c>
    </row>
    <row r="363" spans="1:6" x14ac:dyDescent="0.2">
      <c r="A363" s="146" t="s">
        <v>490</v>
      </c>
      <c r="B363" s="146" t="s">
        <v>491</v>
      </c>
      <c r="C363" s="147" t="s">
        <v>508</v>
      </c>
      <c r="D363" s="148" t="s">
        <v>47</v>
      </c>
      <c r="E363" s="149">
        <v>15.281000000000001</v>
      </c>
      <c r="F363" s="150" t="s">
        <v>493</v>
      </c>
    </row>
    <row r="364" spans="1:6" x14ac:dyDescent="0.2">
      <c r="A364" s="146" t="s">
        <v>490</v>
      </c>
      <c r="B364" s="146" t="s">
        <v>491</v>
      </c>
      <c r="C364" s="147" t="s">
        <v>509</v>
      </c>
      <c r="D364" s="148" t="s">
        <v>47</v>
      </c>
      <c r="E364" s="149">
        <v>34.81</v>
      </c>
      <c r="F364" s="150" t="s">
        <v>493</v>
      </c>
    </row>
    <row r="365" spans="1:6" x14ac:dyDescent="0.2">
      <c r="A365" s="146" t="s">
        <v>490</v>
      </c>
      <c r="B365" s="146" t="s">
        <v>491</v>
      </c>
      <c r="C365" s="147" t="s">
        <v>510</v>
      </c>
      <c r="D365" s="148" t="s">
        <v>47</v>
      </c>
      <c r="E365" s="149">
        <v>77.88</v>
      </c>
      <c r="F365" s="150" t="s">
        <v>493</v>
      </c>
    </row>
    <row r="366" spans="1:6" x14ac:dyDescent="0.2">
      <c r="A366" s="146" t="s">
        <v>490</v>
      </c>
      <c r="B366" s="146" t="s">
        <v>491</v>
      </c>
      <c r="C366" s="147" t="s">
        <v>511</v>
      </c>
      <c r="D366" s="148" t="s">
        <v>74</v>
      </c>
      <c r="E366" s="149">
        <v>403.79669999999999</v>
      </c>
      <c r="F366" s="150" t="s">
        <v>493</v>
      </c>
    </row>
    <row r="367" spans="1:6" x14ac:dyDescent="0.2">
      <c r="A367" s="146" t="s">
        <v>490</v>
      </c>
      <c r="B367" s="146" t="s">
        <v>491</v>
      </c>
      <c r="C367" s="147" t="s">
        <v>512</v>
      </c>
      <c r="D367" s="148" t="s">
        <v>74</v>
      </c>
      <c r="E367" s="149">
        <v>36</v>
      </c>
      <c r="F367" s="150" t="s">
        <v>493</v>
      </c>
    </row>
    <row r="368" spans="1:6" x14ac:dyDescent="0.2">
      <c r="A368" s="146" t="s">
        <v>490</v>
      </c>
      <c r="B368" s="146" t="s">
        <v>491</v>
      </c>
      <c r="C368" s="147" t="s">
        <v>513</v>
      </c>
      <c r="D368" s="148" t="s">
        <v>74</v>
      </c>
      <c r="E368" s="149">
        <v>154.875</v>
      </c>
      <c r="F368" s="150" t="s">
        <v>493</v>
      </c>
    </row>
    <row r="369" spans="1:6" x14ac:dyDescent="0.2">
      <c r="A369" s="146" t="s">
        <v>490</v>
      </c>
      <c r="B369" s="146" t="s">
        <v>491</v>
      </c>
      <c r="C369" s="146" t="s">
        <v>514</v>
      </c>
      <c r="D369" s="148" t="s">
        <v>47</v>
      </c>
      <c r="E369" s="151">
        <v>121.54</v>
      </c>
      <c r="F369" s="152" t="s">
        <v>493</v>
      </c>
    </row>
    <row r="370" spans="1:6" ht="18" customHeight="1" x14ac:dyDescent="0.2">
      <c r="A370" s="146" t="s">
        <v>490</v>
      </c>
      <c r="B370" s="146" t="s">
        <v>491</v>
      </c>
      <c r="C370" s="147" t="s">
        <v>515</v>
      </c>
      <c r="D370" s="148" t="s">
        <v>47</v>
      </c>
      <c r="E370" s="149">
        <v>510.04250000000002</v>
      </c>
      <c r="F370" s="150" t="s">
        <v>493</v>
      </c>
    </row>
    <row r="371" spans="1:6" ht="24" x14ac:dyDescent="0.2">
      <c r="A371" s="146" t="s">
        <v>490</v>
      </c>
      <c r="B371" s="146" t="s">
        <v>491</v>
      </c>
      <c r="C371" s="147" t="s">
        <v>516</v>
      </c>
      <c r="D371" s="148" t="s">
        <v>47</v>
      </c>
      <c r="E371" s="149">
        <v>510.04250000000002</v>
      </c>
      <c r="F371" s="150" t="s">
        <v>493</v>
      </c>
    </row>
    <row r="372" spans="1:6" ht="24" x14ac:dyDescent="0.2">
      <c r="A372" s="146" t="s">
        <v>490</v>
      </c>
      <c r="B372" s="146" t="s">
        <v>491</v>
      </c>
      <c r="C372" s="147" t="s">
        <v>517</v>
      </c>
      <c r="D372" s="148" t="s">
        <v>47</v>
      </c>
      <c r="E372" s="149">
        <v>445.214</v>
      </c>
      <c r="F372" s="150" t="s">
        <v>493</v>
      </c>
    </row>
    <row r="373" spans="1:6" ht="24" x14ac:dyDescent="0.2">
      <c r="A373" s="146" t="s">
        <v>490</v>
      </c>
      <c r="B373" s="146" t="s">
        <v>491</v>
      </c>
      <c r="C373" s="147" t="s">
        <v>518</v>
      </c>
      <c r="D373" s="148" t="s">
        <v>47</v>
      </c>
      <c r="E373" s="149">
        <v>445.21409999999997</v>
      </c>
      <c r="F373" s="150" t="s">
        <v>493</v>
      </c>
    </row>
    <row r="374" spans="1:6" ht="21.75" customHeight="1" x14ac:dyDescent="0.2">
      <c r="A374" s="146" t="s">
        <v>490</v>
      </c>
      <c r="B374" s="146" t="s">
        <v>491</v>
      </c>
      <c r="C374" s="147" t="s">
        <v>518</v>
      </c>
      <c r="D374" s="148" t="s">
        <v>47</v>
      </c>
      <c r="E374" s="149">
        <v>437.91</v>
      </c>
      <c r="F374" s="150" t="s">
        <v>493</v>
      </c>
    </row>
    <row r="375" spans="1:6" ht="24" x14ac:dyDescent="0.2">
      <c r="A375" s="146" t="s">
        <v>490</v>
      </c>
      <c r="B375" s="146" t="s">
        <v>491</v>
      </c>
      <c r="C375" s="147" t="s">
        <v>519</v>
      </c>
      <c r="D375" s="148" t="s">
        <v>47</v>
      </c>
      <c r="E375" s="149">
        <v>440.16329999999999</v>
      </c>
      <c r="F375" s="150" t="s">
        <v>493</v>
      </c>
    </row>
    <row r="376" spans="1:6" ht="24" x14ac:dyDescent="0.2">
      <c r="A376" s="146" t="s">
        <v>490</v>
      </c>
      <c r="B376" s="146" t="s">
        <v>491</v>
      </c>
      <c r="C376" s="147" t="s">
        <v>520</v>
      </c>
      <c r="D376" s="148" t="s">
        <v>47</v>
      </c>
      <c r="E376" s="149">
        <v>439.49</v>
      </c>
      <c r="F376" s="150" t="s">
        <v>493</v>
      </c>
    </row>
    <row r="377" spans="1:6" ht="24" x14ac:dyDescent="0.2">
      <c r="A377" s="146" t="s">
        <v>490</v>
      </c>
      <c r="B377" s="146" t="s">
        <v>491</v>
      </c>
      <c r="C377" s="147" t="s">
        <v>521</v>
      </c>
      <c r="D377" s="148" t="s">
        <v>47</v>
      </c>
      <c r="E377" s="149">
        <v>442.005</v>
      </c>
      <c r="F377" s="150" t="s">
        <v>493</v>
      </c>
    </row>
    <row r="378" spans="1:6" ht="24" x14ac:dyDescent="0.2">
      <c r="A378" s="146" t="s">
        <v>490</v>
      </c>
      <c r="B378" s="146" t="s">
        <v>491</v>
      </c>
      <c r="C378" s="147" t="s">
        <v>522</v>
      </c>
      <c r="D378" s="148" t="s">
        <v>47</v>
      </c>
      <c r="E378" s="149">
        <v>439.49</v>
      </c>
      <c r="F378" s="150" t="s">
        <v>493</v>
      </c>
    </row>
    <row r="379" spans="1:6" ht="24" x14ac:dyDescent="0.2">
      <c r="A379" s="146" t="s">
        <v>490</v>
      </c>
      <c r="B379" s="146" t="s">
        <v>491</v>
      </c>
      <c r="C379" s="147" t="s">
        <v>523</v>
      </c>
      <c r="D379" s="148" t="s">
        <v>47</v>
      </c>
      <c r="E379" s="149">
        <v>835.00300000000004</v>
      </c>
      <c r="F379" s="150" t="s">
        <v>493</v>
      </c>
    </row>
    <row r="380" spans="1:6" ht="24" x14ac:dyDescent="0.2">
      <c r="A380" s="146" t="s">
        <v>490</v>
      </c>
      <c r="B380" s="146" t="s">
        <v>491</v>
      </c>
      <c r="C380" s="147" t="s">
        <v>524</v>
      </c>
      <c r="D380" s="148" t="s">
        <v>47</v>
      </c>
      <c r="E380" s="149">
        <v>1110</v>
      </c>
      <c r="F380" s="150" t="s">
        <v>493</v>
      </c>
    </row>
    <row r="381" spans="1:6" ht="24" x14ac:dyDescent="0.2">
      <c r="A381" s="146" t="s">
        <v>490</v>
      </c>
      <c r="B381" s="146" t="s">
        <v>491</v>
      </c>
      <c r="C381" s="147" t="s">
        <v>525</v>
      </c>
      <c r="D381" s="148" t="s">
        <v>47</v>
      </c>
      <c r="E381" s="149">
        <v>932.61249999999995</v>
      </c>
      <c r="F381" s="150" t="s">
        <v>493</v>
      </c>
    </row>
    <row r="382" spans="1:6" ht="24" x14ac:dyDescent="0.2">
      <c r="A382" s="146" t="s">
        <v>490</v>
      </c>
      <c r="B382" s="146" t="s">
        <v>491</v>
      </c>
      <c r="C382" s="147" t="s">
        <v>526</v>
      </c>
      <c r="D382" s="148" t="s">
        <v>47</v>
      </c>
      <c r="E382" s="149">
        <v>932.39</v>
      </c>
      <c r="F382" s="150" t="s">
        <v>493</v>
      </c>
    </row>
    <row r="383" spans="1:6" ht="24" x14ac:dyDescent="0.2">
      <c r="A383" s="146" t="s">
        <v>490</v>
      </c>
      <c r="B383" s="146" t="s">
        <v>491</v>
      </c>
      <c r="C383" s="147" t="s">
        <v>527</v>
      </c>
      <c r="D383" s="148" t="s">
        <v>47</v>
      </c>
      <c r="E383" s="149">
        <v>932.39</v>
      </c>
      <c r="F383" s="150" t="s">
        <v>493</v>
      </c>
    </row>
    <row r="384" spans="1:6" ht="24" x14ac:dyDescent="0.2">
      <c r="A384" s="146" t="s">
        <v>490</v>
      </c>
      <c r="B384" s="146" t="s">
        <v>491</v>
      </c>
      <c r="C384" s="147" t="s">
        <v>528</v>
      </c>
      <c r="D384" s="148" t="s">
        <v>47</v>
      </c>
      <c r="E384" s="149">
        <v>1015</v>
      </c>
      <c r="F384" s="150" t="s">
        <v>493</v>
      </c>
    </row>
    <row r="385" spans="1:6" ht="24" x14ac:dyDescent="0.2">
      <c r="A385" s="146" t="s">
        <v>490</v>
      </c>
      <c r="B385" s="146" t="s">
        <v>491</v>
      </c>
      <c r="C385" s="147" t="s">
        <v>529</v>
      </c>
      <c r="D385" s="148" t="s">
        <v>47</v>
      </c>
      <c r="E385" s="149">
        <v>927.75</v>
      </c>
      <c r="F385" s="150" t="s">
        <v>493</v>
      </c>
    </row>
    <row r="386" spans="1:6" ht="24" x14ac:dyDescent="0.2">
      <c r="A386" s="146" t="s">
        <v>490</v>
      </c>
      <c r="B386" s="146" t="s">
        <v>491</v>
      </c>
      <c r="C386" s="147" t="s">
        <v>530</v>
      </c>
      <c r="D386" s="148" t="s">
        <v>47</v>
      </c>
      <c r="E386" s="149">
        <v>922.77329999999995</v>
      </c>
      <c r="F386" s="150" t="s">
        <v>493</v>
      </c>
    </row>
    <row r="387" spans="1:6" ht="24" x14ac:dyDescent="0.2">
      <c r="A387" s="146" t="s">
        <v>490</v>
      </c>
      <c r="B387" s="146" t="s">
        <v>491</v>
      </c>
      <c r="C387" s="147" t="s">
        <v>531</v>
      </c>
      <c r="D387" s="148" t="s">
        <v>47</v>
      </c>
      <c r="E387" s="149">
        <v>929.53330000000005</v>
      </c>
      <c r="F387" s="150" t="s">
        <v>493</v>
      </c>
    </row>
    <row r="388" spans="1:6" ht="24" x14ac:dyDescent="0.2">
      <c r="A388" s="146" t="s">
        <v>490</v>
      </c>
      <c r="B388" s="146" t="s">
        <v>491</v>
      </c>
      <c r="C388" s="147" t="s">
        <v>532</v>
      </c>
      <c r="D388" s="148" t="s">
        <v>47</v>
      </c>
      <c r="E388" s="149">
        <v>885</v>
      </c>
      <c r="F388" s="150" t="s">
        <v>493</v>
      </c>
    </row>
    <row r="389" spans="1:6" ht="24" x14ac:dyDescent="0.2">
      <c r="A389" s="146" t="s">
        <v>490</v>
      </c>
      <c r="B389" s="146" t="s">
        <v>491</v>
      </c>
      <c r="C389" s="147" t="s">
        <v>533</v>
      </c>
      <c r="D389" s="148" t="s">
        <v>47</v>
      </c>
      <c r="E389" s="149">
        <v>1017.5025000000001</v>
      </c>
      <c r="F389" s="150" t="s">
        <v>493</v>
      </c>
    </row>
    <row r="390" spans="1:6" ht="24" x14ac:dyDescent="0.2">
      <c r="A390" s="146" t="s">
        <v>490</v>
      </c>
      <c r="B390" s="146" t="s">
        <v>491</v>
      </c>
      <c r="C390" s="147" t="s">
        <v>534</v>
      </c>
      <c r="D390" s="148" t="s">
        <v>47</v>
      </c>
      <c r="E390" s="149">
        <v>2700.0052000000001</v>
      </c>
      <c r="F390" s="150" t="s">
        <v>493</v>
      </c>
    </row>
    <row r="391" spans="1:6" ht="24" x14ac:dyDescent="0.2">
      <c r="A391" s="146" t="s">
        <v>490</v>
      </c>
      <c r="B391" s="146" t="s">
        <v>491</v>
      </c>
      <c r="C391" s="147" t="s">
        <v>535</v>
      </c>
      <c r="D391" s="148" t="s">
        <v>47</v>
      </c>
      <c r="E391" s="149">
        <v>2799.9985000000001</v>
      </c>
      <c r="F391" s="150" t="s">
        <v>493</v>
      </c>
    </row>
    <row r="392" spans="1:6" ht="24" x14ac:dyDescent="0.2">
      <c r="A392" s="146" t="s">
        <v>490</v>
      </c>
      <c r="B392" s="146" t="s">
        <v>491</v>
      </c>
      <c r="C392" s="147" t="s">
        <v>536</v>
      </c>
      <c r="D392" s="148" t="s">
        <v>47</v>
      </c>
      <c r="E392" s="149">
        <v>2149.9960000000001</v>
      </c>
      <c r="F392" s="150" t="s">
        <v>493</v>
      </c>
    </row>
    <row r="393" spans="1:6" ht="24" x14ac:dyDescent="0.2">
      <c r="A393" s="146" t="s">
        <v>490</v>
      </c>
      <c r="B393" s="146" t="s">
        <v>491</v>
      </c>
      <c r="C393" s="147" t="s">
        <v>537</v>
      </c>
      <c r="D393" s="148" t="s">
        <v>47</v>
      </c>
      <c r="E393" s="149">
        <v>3650</v>
      </c>
      <c r="F393" s="150" t="s">
        <v>493</v>
      </c>
    </row>
    <row r="394" spans="1:6" ht="14.1" customHeight="1" x14ac:dyDescent="0.2">
      <c r="A394" s="146" t="s">
        <v>490</v>
      </c>
      <c r="B394" s="146" t="s">
        <v>491</v>
      </c>
      <c r="C394" s="147" t="s">
        <v>538</v>
      </c>
      <c r="D394" s="148" t="s">
        <v>47</v>
      </c>
      <c r="E394" s="149">
        <v>30.68</v>
      </c>
      <c r="F394" s="150" t="s">
        <v>493</v>
      </c>
    </row>
    <row r="395" spans="1:6" ht="24" x14ac:dyDescent="0.2">
      <c r="A395" s="146" t="s">
        <v>490</v>
      </c>
      <c r="B395" s="146" t="s">
        <v>491</v>
      </c>
      <c r="C395" s="147" t="s">
        <v>539</v>
      </c>
      <c r="D395" s="148" t="s">
        <v>47</v>
      </c>
      <c r="E395" s="149">
        <v>5039.8509999999997</v>
      </c>
      <c r="F395" s="150" t="s">
        <v>493</v>
      </c>
    </row>
    <row r="396" spans="1:6" ht="24" x14ac:dyDescent="0.2">
      <c r="A396" s="146" t="s">
        <v>490</v>
      </c>
      <c r="B396" s="146" t="s">
        <v>491</v>
      </c>
      <c r="C396" s="147" t="s">
        <v>540</v>
      </c>
      <c r="D396" s="148" t="s">
        <v>47</v>
      </c>
      <c r="E396" s="149">
        <v>2700.0050000000001</v>
      </c>
      <c r="F396" s="150" t="s">
        <v>493</v>
      </c>
    </row>
    <row r="397" spans="1:6" x14ac:dyDescent="0.2">
      <c r="A397" s="146" t="s">
        <v>490</v>
      </c>
      <c r="B397" s="146" t="s">
        <v>491</v>
      </c>
      <c r="C397" s="147" t="s">
        <v>541</v>
      </c>
      <c r="D397" s="148" t="s">
        <v>47</v>
      </c>
      <c r="E397" s="149">
        <v>9.9946000000000002</v>
      </c>
      <c r="F397" s="150" t="s">
        <v>493</v>
      </c>
    </row>
    <row r="398" spans="1:6" ht="24.75" customHeight="1" x14ac:dyDescent="0.2">
      <c r="A398" s="146" t="s">
        <v>490</v>
      </c>
      <c r="B398" s="146" t="s">
        <v>491</v>
      </c>
      <c r="C398" s="147" t="s">
        <v>542</v>
      </c>
      <c r="D398" s="148" t="s">
        <v>47</v>
      </c>
      <c r="E398" s="149">
        <v>35.4</v>
      </c>
      <c r="F398" s="150" t="s">
        <v>493</v>
      </c>
    </row>
    <row r="399" spans="1:6" ht="24" x14ac:dyDescent="0.2">
      <c r="A399" s="146" t="s">
        <v>490</v>
      </c>
      <c r="B399" s="146" t="s">
        <v>491</v>
      </c>
      <c r="C399" s="147" t="s">
        <v>543</v>
      </c>
      <c r="D399" s="148" t="s">
        <v>47</v>
      </c>
      <c r="E399" s="149">
        <v>1184.72</v>
      </c>
      <c r="F399" s="150" t="s">
        <v>493</v>
      </c>
    </row>
    <row r="400" spans="1:6" ht="24" x14ac:dyDescent="0.2">
      <c r="A400" s="146" t="s">
        <v>490</v>
      </c>
      <c r="B400" s="146" t="s">
        <v>491</v>
      </c>
      <c r="C400" s="147" t="s">
        <v>544</v>
      </c>
      <c r="D400" s="148" t="s">
        <v>47</v>
      </c>
      <c r="E400" s="149">
        <v>2265.6</v>
      </c>
      <c r="F400" s="150" t="s">
        <v>493</v>
      </c>
    </row>
    <row r="401" spans="1:6" x14ac:dyDescent="0.2">
      <c r="A401" s="146" t="s">
        <v>490</v>
      </c>
      <c r="B401" s="146" t="s">
        <v>491</v>
      </c>
      <c r="C401" s="147" t="s">
        <v>545</v>
      </c>
      <c r="D401" s="148" t="s">
        <v>47</v>
      </c>
      <c r="E401" s="149">
        <v>13.3222</v>
      </c>
      <c r="F401" s="150" t="s">
        <v>493</v>
      </c>
    </row>
    <row r="402" spans="1:6" x14ac:dyDescent="0.2">
      <c r="A402" s="146" t="s">
        <v>490</v>
      </c>
      <c r="B402" s="146" t="s">
        <v>491</v>
      </c>
      <c r="C402" s="147" t="s">
        <v>546</v>
      </c>
      <c r="D402" s="148" t="s">
        <v>47</v>
      </c>
      <c r="E402" s="149">
        <v>107.675</v>
      </c>
      <c r="F402" s="150" t="s">
        <v>493</v>
      </c>
    </row>
    <row r="403" spans="1:6" ht="21.75" customHeight="1" x14ac:dyDescent="0.2">
      <c r="A403" s="146" t="s">
        <v>490</v>
      </c>
      <c r="B403" s="146" t="s">
        <v>491</v>
      </c>
      <c r="C403" s="147" t="s">
        <v>547</v>
      </c>
      <c r="D403" s="148" t="s">
        <v>47</v>
      </c>
      <c r="E403" s="149">
        <v>21.771000000000001</v>
      </c>
      <c r="F403" s="150" t="s">
        <v>493</v>
      </c>
    </row>
    <row r="404" spans="1:6" x14ac:dyDescent="0.2">
      <c r="A404" s="146" t="s">
        <v>490</v>
      </c>
      <c r="B404" s="146" t="s">
        <v>491</v>
      </c>
      <c r="C404" s="147" t="s">
        <v>548</v>
      </c>
      <c r="D404" s="148" t="s">
        <v>47</v>
      </c>
      <c r="E404" s="149">
        <v>7.8470000000000004</v>
      </c>
      <c r="F404" s="150" t="s">
        <v>493</v>
      </c>
    </row>
    <row r="405" spans="1:6" ht="24" x14ac:dyDescent="0.2">
      <c r="A405" s="146" t="s">
        <v>490</v>
      </c>
      <c r="B405" s="146" t="s">
        <v>491</v>
      </c>
      <c r="C405" s="147" t="s">
        <v>549</v>
      </c>
      <c r="D405" s="148" t="s">
        <v>47</v>
      </c>
      <c r="E405" s="149">
        <v>885.4</v>
      </c>
      <c r="F405" s="150" t="s">
        <v>493</v>
      </c>
    </row>
    <row r="406" spans="1:6" ht="24" x14ac:dyDescent="0.2">
      <c r="A406" s="146" t="s">
        <v>490</v>
      </c>
      <c r="B406" s="146" t="s">
        <v>491</v>
      </c>
      <c r="C406" s="147" t="s">
        <v>550</v>
      </c>
      <c r="D406" s="148" t="s">
        <v>47</v>
      </c>
      <c r="E406" s="149">
        <v>880.95249999999999</v>
      </c>
      <c r="F406" s="150" t="s">
        <v>493</v>
      </c>
    </row>
    <row r="407" spans="1:6" ht="24" x14ac:dyDescent="0.2">
      <c r="A407" s="146" t="s">
        <v>490</v>
      </c>
      <c r="B407" s="146" t="s">
        <v>491</v>
      </c>
      <c r="C407" s="147" t="s">
        <v>551</v>
      </c>
      <c r="D407" s="148" t="s">
        <v>47</v>
      </c>
      <c r="E407" s="149">
        <v>889.42600000000004</v>
      </c>
      <c r="F407" s="150" t="s">
        <v>493</v>
      </c>
    </row>
    <row r="408" spans="1:6" x14ac:dyDescent="0.2">
      <c r="A408" s="146" t="s">
        <v>490</v>
      </c>
      <c r="B408" s="146" t="s">
        <v>491</v>
      </c>
      <c r="C408" s="147" t="s">
        <v>552</v>
      </c>
      <c r="D408" s="148" t="s">
        <v>47</v>
      </c>
      <c r="E408" s="149">
        <v>20.001000000000001</v>
      </c>
      <c r="F408" s="150" t="s">
        <v>493</v>
      </c>
    </row>
    <row r="409" spans="1:6" ht="15.95" customHeight="1" x14ac:dyDescent="0.2">
      <c r="A409" s="146" t="s">
        <v>490</v>
      </c>
      <c r="B409" s="146" t="s">
        <v>491</v>
      </c>
      <c r="C409" s="150" t="s">
        <v>553</v>
      </c>
      <c r="D409" s="148" t="s">
        <v>47</v>
      </c>
      <c r="E409" s="153">
        <v>5750.01</v>
      </c>
      <c r="F409" s="150" t="s">
        <v>493</v>
      </c>
    </row>
    <row r="410" spans="1:6" ht="24" x14ac:dyDescent="0.2">
      <c r="A410" s="146" t="s">
        <v>490</v>
      </c>
      <c r="B410" s="146" t="s">
        <v>491</v>
      </c>
      <c r="C410" s="147" t="s">
        <v>554</v>
      </c>
      <c r="D410" s="148" t="s">
        <v>47</v>
      </c>
      <c r="E410" s="149">
        <v>4500.0006000000003</v>
      </c>
      <c r="F410" s="150" t="s">
        <v>493</v>
      </c>
    </row>
    <row r="411" spans="1:6" x14ac:dyDescent="0.2">
      <c r="A411" s="146" t="s">
        <v>490</v>
      </c>
      <c r="B411" s="146" t="s">
        <v>491</v>
      </c>
      <c r="C411" s="147" t="s">
        <v>555</v>
      </c>
      <c r="D411" s="148" t="s">
        <v>445</v>
      </c>
      <c r="E411" s="149">
        <v>206.5</v>
      </c>
      <c r="F411" s="150" t="s">
        <v>493</v>
      </c>
    </row>
    <row r="412" spans="1:6" x14ac:dyDescent="0.2">
      <c r="A412" s="146" t="s">
        <v>490</v>
      </c>
      <c r="B412" s="146" t="s">
        <v>491</v>
      </c>
      <c r="C412" s="147" t="s">
        <v>556</v>
      </c>
      <c r="D412" s="148" t="s">
        <v>47</v>
      </c>
      <c r="E412" s="149">
        <v>144.9984</v>
      </c>
      <c r="F412" s="150" t="s">
        <v>493</v>
      </c>
    </row>
    <row r="413" spans="1:6" x14ac:dyDescent="0.2">
      <c r="A413" s="146" t="s">
        <v>490</v>
      </c>
      <c r="B413" s="146" t="s">
        <v>491</v>
      </c>
      <c r="C413" s="147" t="s">
        <v>557</v>
      </c>
      <c r="D413" s="148" t="s">
        <v>47</v>
      </c>
      <c r="E413" s="149">
        <v>1407.74</v>
      </c>
      <c r="F413" s="150" t="s">
        <v>493</v>
      </c>
    </row>
    <row r="414" spans="1:6" x14ac:dyDescent="0.2">
      <c r="A414" s="146" t="s">
        <v>490</v>
      </c>
      <c r="B414" s="146" t="s">
        <v>491</v>
      </c>
      <c r="C414" s="147" t="s">
        <v>558</v>
      </c>
      <c r="D414" s="148" t="s">
        <v>74</v>
      </c>
      <c r="E414" s="149">
        <v>71.98</v>
      </c>
      <c r="F414" s="150" t="s">
        <v>493</v>
      </c>
    </row>
    <row r="415" spans="1:6" x14ac:dyDescent="0.2">
      <c r="A415" s="146" t="s">
        <v>490</v>
      </c>
      <c r="B415" s="146" t="s">
        <v>491</v>
      </c>
      <c r="C415" s="147" t="s">
        <v>559</v>
      </c>
      <c r="D415" s="148" t="s">
        <v>47</v>
      </c>
      <c r="E415" s="149">
        <v>55</v>
      </c>
      <c r="F415" s="150" t="s">
        <v>493</v>
      </c>
    </row>
    <row r="416" spans="1:6" x14ac:dyDescent="0.2">
      <c r="A416" s="146" t="s">
        <v>490</v>
      </c>
      <c r="B416" s="146" t="s">
        <v>491</v>
      </c>
      <c r="C416" s="147" t="s">
        <v>560</v>
      </c>
      <c r="D416" s="148" t="s">
        <v>47</v>
      </c>
      <c r="E416" s="149">
        <v>55</v>
      </c>
      <c r="F416" s="150" t="s">
        <v>493</v>
      </c>
    </row>
    <row r="417" spans="1:6" x14ac:dyDescent="0.2">
      <c r="A417" s="146" t="s">
        <v>490</v>
      </c>
      <c r="B417" s="146" t="s">
        <v>491</v>
      </c>
      <c r="C417" s="147" t="s">
        <v>561</v>
      </c>
      <c r="D417" s="148" t="s">
        <v>445</v>
      </c>
      <c r="E417" s="149">
        <v>72.5</v>
      </c>
      <c r="F417" s="150" t="s">
        <v>493</v>
      </c>
    </row>
    <row r="418" spans="1:6" x14ac:dyDescent="0.2">
      <c r="A418" s="146" t="s">
        <v>490</v>
      </c>
      <c r="B418" s="146" t="s">
        <v>491</v>
      </c>
      <c r="C418" s="147" t="s">
        <v>562</v>
      </c>
      <c r="D418" s="148" t="s">
        <v>47</v>
      </c>
      <c r="E418" s="149">
        <v>50</v>
      </c>
      <c r="F418" s="150" t="s">
        <v>493</v>
      </c>
    </row>
    <row r="419" spans="1:6" x14ac:dyDescent="0.2">
      <c r="A419" s="146" t="s">
        <v>490</v>
      </c>
      <c r="B419" s="146" t="s">
        <v>491</v>
      </c>
      <c r="C419" s="147" t="s">
        <v>563</v>
      </c>
      <c r="D419" s="148" t="s">
        <v>47</v>
      </c>
      <c r="E419" s="149">
        <v>1121</v>
      </c>
      <c r="F419" s="150" t="s">
        <v>493</v>
      </c>
    </row>
    <row r="420" spans="1:6" x14ac:dyDescent="0.2">
      <c r="A420" s="146" t="s">
        <v>490</v>
      </c>
      <c r="B420" s="146" t="s">
        <v>491</v>
      </c>
      <c r="C420" s="147" t="s">
        <v>564</v>
      </c>
      <c r="D420" s="148" t="s">
        <v>47</v>
      </c>
      <c r="E420" s="149">
        <v>254.99799999999999</v>
      </c>
      <c r="F420" s="150" t="s">
        <v>493</v>
      </c>
    </row>
    <row r="421" spans="1:6" x14ac:dyDescent="0.2">
      <c r="A421" s="146" t="s">
        <v>490</v>
      </c>
      <c r="B421" s="146" t="s">
        <v>491</v>
      </c>
      <c r="C421" s="147" t="s">
        <v>564</v>
      </c>
      <c r="D421" s="148" t="s">
        <v>47</v>
      </c>
      <c r="E421" s="149">
        <v>365.8</v>
      </c>
      <c r="F421" s="150" t="s">
        <v>493</v>
      </c>
    </row>
    <row r="422" spans="1:6" x14ac:dyDescent="0.2">
      <c r="A422" s="146" t="s">
        <v>490</v>
      </c>
      <c r="B422" s="146" t="s">
        <v>491</v>
      </c>
      <c r="C422" s="150" t="s">
        <v>565</v>
      </c>
      <c r="D422" s="148" t="s">
        <v>47</v>
      </c>
      <c r="E422" s="153">
        <v>498.99799999999999</v>
      </c>
      <c r="F422" s="150" t="s">
        <v>493</v>
      </c>
    </row>
    <row r="423" spans="1:6" ht="24" x14ac:dyDescent="0.2">
      <c r="A423" s="146" t="s">
        <v>490</v>
      </c>
      <c r="B423" s="146" t="s">
        <v>491</v>
      </c>
      <c r="C423" s="147" t="s">
        <v>566</v>
      </c>
      <c r="D423" s="148" t="s">
        <v>47</v>
      </c>
      <c r="E423" s="149">
        <v>10.9976</v>
      </c>
      <c r="F423" s="150" t="s">
        <v>493</v>
      </c>
    </row>
    <row r="424" spans="1:6" ht="24" x14ac:dyDescent="0.2">
      <c r="A424" s="146" t="s">
        <v>490</v>
      </c>
      <c r="B424" s="146" t="s">
        <v>491</v>
      </c>
      <c r="C424" s="147" t="s">
        <v>567</v>
      </c>
      <c r="D424" s="148" t="s">
        <v>47</v>
      </c>
      <c r="E424" s="149">
        <v>53.1</v>
      </c>
      <c r="F424" s="150" t="s">
        <v>493</v>
      </c>
    </row>
    <row r="425" spans="1:6" ht="24" x14ac:dyDescent="0.2">
      <c r="A425" s="146" t="s">
        <v>490</v>
      </c>
      <c r="B425" s="146" t="s">
        <v>491</v>
      </c>
      <c r="C425" s="147" t="s">
        <v>568</v>
      </c>
      <c r="D425" s="148" t="s">
        <v>47</v>
      </c>
      <c r="E425" s="149">
        <v>916.505</v>
      </c>
      <c r="F425" s="150" t="s">
        <v>493</v>
      </c>
    </row>
    <row r="426" spans="1:6" ht="24" x14ac:dyDescent="0.2">
      <c r="A426" s="146" t="s">
        <v>490</v>
      </c>
      <c r="B426" s="146" t="s">
        <v>491</v>
      </c>
      <c r="C426" s="147" t="s">
        <v>569</v>
      </c>
      <c r="D426" s="148" t="s">
        <v>47</v>
      </c>
      <c r="E426" s="149">
        <v>5015</v>
      </c>
      <c r="F426" s="150" t="s">
        <v>493</v>
      </c>
    </row>
    <row r="427" spans="1:6" ht="24" x14ac:dyDescent="0.2">
      <c r="A427" s="146" t="s">
        <v>490</v>
      </c>
      <c r="B427" s="146" t="s">
        <v>491</v>
      </c>
      <c r="C427" s="147" t="s">
        <v>570</v>
      </c>
      <c r="D427" s="148" t="s">
        <v>47</v>
      </c>
      <c r="E427" s="149">
        <v>10584.6</v>
      </c>
      <c r="F427" s="150" t="s">
        <v>493</v>
      </c>
    </row>
    <row r="428" spans="1:6" x14ac:dyDescent="0.2">
      <c r="A428" s="146" t="s">
        <v>490</v>
      </c>
      <c r="B428" s="146" t="s">
        <v>491</v>
      </c>
      <c r="C428" s="147" t="s">
        <v>571</v>
      </c>
      <c r="D428" s="148" t="s">
        <v>47</v>
      </c>
      <c r="E428" s="149">
        <v>8.85</v>
      </c>
      <c r="F428" s="150" t="s">
        <v>493</v>
      </c>
    </row>
    <row r="429" spans="1:6" x14ac:dyDescent="0.2">
      <c r="A429" s="146" t="s">
        <v>490</v>
      </c>
      <c r="B429" s="146" t="s">
        <v>491</v>
      </c>
      <c r="C429" s="147" t="s">
        <v>572</v>
      </c>
      <c r="D429" s="148" t="s">
        <v>47</v>
      </c>
      <c r="E429" s="149">
        <v>26.55</v>
      </c>
      <c r="F429" s="150" t="s">
        <v>493</v>
      </c>
    </row>
    <row r="430" spans="1:6" x14ac:dyDescent="0.2">
      <c r="A430" s="146" t="s">
        <v>490</v>
      </c>
      <c r="B430" s="146" t="s">
        <v>491</v>
      </c>
      <c r="C430" s="147" t="s">
        <v>573</v>
      </c>
      <c r="D430" s="148" t="s">
        <v>47</v>
      </c>
      <c r="E430" s="149">
        <v>71.98</v>
      </c>
      <c r="F430" s="150" t="s">
        <v>493</v>
      </c>
    </row>
    <row r="431" spans="1:6" x14ac:dyDescent="0.2">
      <c r="A431" s="146" t="s">
        <v>490</v>
      </c>
      <c r="B431" s="146" t="s">
        <v>491</v>
      </c>
      <c r="C431" s="147" t="s">
        <v>574</v>
      </c>
      <c r="D431" s="148" t="s">
        <v>47</v>
      </c>
      <c r="E431" s="149">
        <v>278.77499999999998</v>
      </c>
      <c r="F431" s="150" t="s">
        <v>493</v>
      </c>
    </row>
    <row r="432" spans="1:6" x14ac:dyDescent="0.2">
      <c r="A432" s="146" t="s">
        <v>490</v>
      </c>
      <c r="B432" s="146" t="s">
        <v>491</v>
      </c>
      <c r="C432" s="147" t="s">
        <v>575</v>
      </c>
      <c r="D432" s="148" t="s">
        <v>47</v>
      </c>
      <c r="E432" s="149">
        <v>32.001600000000003</v>
      </c>
      <c r="F432" s="150" t="s">
        <v>493</v>
      </c>
    </row>
    <row r="433" spans="1:6" x14ac:dyDescent="0.2">
      <c r="A433" s="146" t="s">
        <v>490</v>
      </c>
      <c r="B433" s="146" t="s">
        <v>491</v>
      </c>
      <c r="C433" s="147" t="s">
        <v>576</v>
      </c>
      <c r="D433" s="148" t="s">
        <v>47</v>
      </c>
      <c r="E433" s="149">
        <v>33.04</v>
      </c>
      <c r="F433" s="150" t="s">
        <v>493</v>
      </c>
    </row>
    <row r="434" spans="1:6" x14ac:dyDescent="0.2">
      <c r="A434" s="146" t="s">
        <v>490</v>
      </c>
      <c r="B434" s="146" t="s">
        <v>491</v>
      </c>
      <c r="C434" s="147" t="s">
        <v>577</v>
      </c>
      <c r="D434" s="148" t="s">
        <v>47</v>
      </c>
      <c r="E434" s="149">
        <v>24.78</v>
      </c>
      <c r="F434" s="150" t="s">
        <v>493</v>
      </c>
    </row>
    <row r="435" spans="1:6" x14ac:dyDescent="0.2">
      <c r="A435" s="146" t="s">
        <v>490</v>
      </c>
      <c r="B435" s="146" t="s">
        <v>491</v>
      </c>
      <c r="C435" s="147" t="s">
        <v>578</v>
      </c>
      <c r="D435" s="148" t="s">
        <v>47</v>
      </c>
      <c r="E435" s="149">
        <v>21.24</v>
      </c>
      <c r="F435" s="150" t="s">
        <v>493</v>
      </c>
    </row>
    <row r="436" spans="1:6" ht="24" x14ac:dyDescent="0.2">
      <c r="A436" s="146" t="s">
        <v>490</v>
      </c>
      <c r="B436" s="146" t="s">
        <v>491</v>
      </c>
      <c r="C436" s="147" t="s">
        <v>579</v>
      </c>
      <c r="D436" s="148" t="s">
        <v>47</v>
      </c>
      <c r="E436" s="149">
        <v>8379.4282999999996</v>
      </c>
      <c r="F436" s="150" t="s">
        <v>493</v>
      </c>
    </row>
    <row r="437" spans="1:6" ht="24" x14ac:dyDescent="0.2">
      <c r="A437" s="146" t="s">
        <v>490</v>
      </c>
      <c r="B437" s="146" t="s">
        <v>491</v>
      </c>
      <c r="C437" s="147" t="s">
        <v>580</v>
      </c>
      <c r="D437" s="148" t="s">
        <v>47</v>
      </c>
      <c r="E437" s="149">
        <v>3100.0016999999998</v>
      </c>
      <c r="F437" s="150" t="s">
        <v>493</v>
      </c>
    </row>
    <row r="438" spans="1:6" ht="24" x14ac:dyDescent="0.2">
      <c r="A438" s="146" t="s">
        <v>490</v>
      </c>
      <c r="B438" s="146" t="s">
        <v>491</v>
      </c>
      <c r="C438" s="147" t="s">
        <v>581</v>
      </c>
      <c r="D438" s="148" t="s">
        <v>47</v>
      </c>
      <c r="E438" s="149">
        <v>7601.18</v>
      </c>
      <c r="F438" s="150" t="s">
        <v>493</v>
      </c>
    </row>
    <row r="439" spans="1:6" x14ac:dyDescent="0.2">
      <c r="A439" s="146" t="s">
        <v>490</v>
      </c>
      <c r="B439" s="146" t="s">
        <v>491</v>
      </c>
      <c r="C439" s="147" t="s">
        <v>582</v>
      </c>
      <c r="D439" s="148" t="s">
        <v>47</v>
      </c>
      <c r="E439" s="149">
        <v>5.31</v>
      </c>
      <c r="F439" s="150" t="s">
        <v>493</v>
      </c>
    </row>
    <row r="440" spans="1:6" x14ac:dyDescent="0.2">
      <c r="A440" s="146" t="s">
        <v>490</v>
      </c>
      <c r="B440" s="146" t="s">
        <v>491</v>
      </c>
      <c r="C440" s="147" t="s">
        <v>583</v>
      </c>
      <c r="D440" s="148" t="s">
        <v>47</v>
      </c>
      <c r="E440" s="149">
        <v>9.6760000000000002</v>
      </c>
      <c r="F440" s="150" t="s">
        <v>493</v>
      </c>
    </row>
    <row r="441" spans="1:6" x14ac:dyDescent="0.2">
      <c r="A441" s="146" t="s">
        <v>490</v>
      </c>
      <c r="B441" s="146" t="s">
        <v>491</v>
      </c>
      <c r="C441" s="147" t="s">
        <v>584</v>
      </c>
      <c r="D441" s="148" t="s">
        <v>47</v>
      </c>
      <c r="E441" s="149">
        <v>25.924600000000002</v>
      </c>
      <c r="F441" s="150" t="s">
        <v>493</v>
      </c>
    </row>
    <row r="442" spans="1:6" x14ac:dyDescent="0.2">
      <c r="A442" s="146" t="s">
        <v>490</v>
      </c>
      <c r="B442" s="146" t="s">
        <v>491</v>
      </c>
      <c r="C442" s="147" t="s">
        <v>585</v>
      </c>
      <c r="D442" s="148" t="s">
        <v>47</v>
      </c>
      <c r="E442" s="149">
        <v>4163.9250000000002</v>
      </c>
      <c r="F442" s="150" t="s">
        <v>493</v>
      </c>
    </row>
    <row r="443" spans="1:6" x14ac:dyDescent="0.2">
      <c r="A443" s="146" t="s">
        <v>490</v>
      </c>
      <c r="B443" s="146" t="s">
        <v>491</v>
      </c>
      <c r="C443" s="147" t="s">
        <v>586</v>
      </c>
      <c r="D443" s="148" t="s">
        <v>47</v>
      </c>
      <c r="E443" s="149">
        <v>15.34</v>
      </c>
      <c r="F443" s="150" t="s">
        <v>493</v>
      </c>
    </row>
    <row r="444" spans="1:6" x14ac:dyDescent="0.2">
      <c r="A444" s="146" t="s">
        <v>490</v>
      </c>
      <c r="B444" s="146" t="s">
        <v>491</v>
      </c>
      <c r="C444" s="147" t="s">
        <v>587</v>
      </c>
      <c r="D444" s="148" t="s">
        <v>47</v>
      </c>
      <c r="E444" s="149">
        <v>788.24</v>
      </c>
      <c r="F444" s="150" t="s">
        <v>493</v>
      </c>
    </row>
    <row r="445" spans="1:6" x14ac:dyDescent="0.2">
      <c r="A445" s="146" t="s">
        <v>490</v>
      </c>
      <c r="B445" s="146" t="s">
        <v>491</v>
      </c>
      <c r="C445" s="146" t="s">
        <v>588</v>
      </c>
      <c r="D445" s="148" t="s">
        <v>47</v>
      </c>
      <c r="E445" s="151">
        <v>1888</v>
      </c>
      <c r="F445" s="152" t="s">
        <v>493</v>
      </c>
    </row>
    <row r="446" spans="1:6" x14ac:dyDescent="0.2">
      <c r="A446" s="146" t="s">
        <v>490</v>
      </c>
      <c r="B446" s="146" t="s">
        <v>491</v>
      </c>
      <c r="C446" s="146" t="s">
        <v>589</v>
      </c>
      <c r="D446" s="148" t="s">
        <v>47</v>
      </c>
      <c r="E446" s="151">
        <v>1888</v>
      </c>
      <c r="F446" s="152" t="s">
        <v>493</v>
      </c>
    </row>
    <row r="447" spans="1:6" x14ac:dyDescent="0.2">
      <c r="A447" s="146" t="s">
        <v>490</v>
      </c>
      <c r="B447" s="146" t="s">
        <v>491</v>
      </c>
      <c r="C447" s="146" t="s">
        <v>590</v>
      </c>
      <c r="D447" s="148" t="s">
        <v>47</v>
      </c>
      <c r="E447" s="151">
        <v>1858.5</v>
      </c>
      <c r="F447" s="152" t="s">
        <v>493</v>
      </c>
    </row>
    <row r="448" spans="1:6" x14ac:dyDescent="0.2">
      <c r="A448" s="146" t="s">
        <v>490</v>
      </c>
      <c r="B448" s="146" t="s">
        <v>491</v>
      </c>
      <c r="C448" s="147" t="s">
        <v>591</v>
      </c>
      <c r="D448" s="148" t="s">
        <v>74</v>
      </c>
      <c r="E448" s="149">
        <v>27.14</v>
      </c>
      <c r="F448" s="150" t="s">
        <v>493</v>
      </c>
    </row>
    <row r="449" spans="1:6" x14ac:dyDescent="0.2">
      <c r="A449" s="146" t="s">
        <v>490</v>
      </c>
      <c r="B449" s="146" t="s">
        <v>491</v>
      </c>
      <c r="C449" s="147" t="s">
        <v>592</v>
      </c>
      <c r="D449" s="148" t="s">
        <v>47</v>
      </c>
      <c r="E449" s="149">
        <v>33.4176</v>
      </c>
      <c r="F449" s="150" t="s">
        <v>493</v>
      </c>
    </row>
    <row r="450" spans="1:6" x14ac:dyDescent="0.2">
      <c r="A450" s="146" t="s">
        <v>490</v>
      </c>
      <c r="B450" s="146" t="s">
        <v>491</v>
      </c>
      <c r="C450" s="147" t="s">
        <v>593</v>
      </c>
      <c r="D450" s="148" t="s">
        <v>47</v>
      </c>
      <c r="E450" s="149">
        <v>46.999499999999998</v>
      </c>
      <c r="F450" s="150" t="s">
        <v>493</v>
      </c>
    </row>
    <row r="451" spans="1:6" x14ac:dyDescent="0.2">
      <c r="A451" s="146" t="s">
        <v>490</v>
      </c>
      <c r="B451" s="146" t="s">
        <v>491</v>
      </c>
      <c r="C451" s="147" t="s">
        <v>594</v>
      </c>
      <c r="D451" s="148" t="s">
        <v>47</v>
      </c>
      <c r="E451" s="149">
        <v>49.206000000000003</v>
      </c>
      <c r="F451" s="150" t="s">
        <v>493</v>
      </c>
    </row>
    <row r="452" spans="1:6" x14ac:dyDescent="0.2">
      <c r="A452" s="146" t="s">
        <v>490</v>
      </c>
      <c r="B452" s="146" t="s">
        <v>491</v>
      </c>
      <c r="C452" s="147" t="s">
        <v>595</v>
      </c>
      <c r="D452" s="148" t="s">
        <v>47</v>
      </c>
      <c r="E452" s="149">
        <v>619.5</v>
      </c>
      <c r="F452" s="150" t="s">
        <v>493</v>
      </c>
    </row>
    <row r="453" spans="1:6" ht="18" customHeight="1" x14ac:dyDescent="0.2">
      <c r="A453" s="146" t="s">
        <v>490</v>
      </c>
      <c r="B453" s="146" t="s">
        <v>491</v>
      </c>
      <c r="C453" s="147" t="s">
        <v>596</v>
      </c>
      <c r="D453" s="148" t="s">
        <v>47</v>
      </c>
      <c r="E453" s="149">
        <v>49.607300000000002</v>
      </c>
      <c r="F453" s="150" t="s">
        <v>493</v>
      </c>
    </row>
    <row r="454" spans="1:6" x14ac:dyDescent="0.2">
      <c r="A454" s="146" t="s">
        <v>490</v>
      </c>
      <c r="B454" s="146" t="s">
        <v>491</v>
      </c>
      <c r="C454" s="147" t="s">
        <v>597</v>
      </c>
      <c r="D454" s="148" t="s">
        <v>47</v>
      </c>
      <c r="E454" s="149">
        <v>1362.9</v>
      </c>
      <c r="F454" s="150" t="s">
        <v>493</v>
      </c>
    </row>
    <row r="455" spans="1:6" x14ac:dyDescent="0.2">
      <c r="A455" s="146" t="s">
        <v>490</v>
      </c>
      <c r="B455" s="146" t="s">
        <v>491</v>
      </c>
      <c r="C455" s="147" t="s">
        <v>598</v>
      </c>
      <c r="D455" s="148" t="s">
        <v>47</v>
      </c>
      <c r="E455" s="149">
        <v>114.46</v>
      </c>
      <c r="F455" s="150" t="s">
        <v>493</v>
      </c>
    </row>
    <row r="456" spans="1:6" ht="18.95" customHeight="1" x14ac:dyDescent="0.2">
      <c r="A456" s="146" t="s">
        <v>490</v>
      </c>
      <c r="B456" s="146" t="s">
        <v>491</v>
      </c>
      <c r="C456" s="147" t="s">
        <v>599</v>
      </c>
      <c r="D456" s="148" t="s">
        <v>47</v>
      </c>
      <c r="E456" s="149">
        <v>4399.9949999999999</v>
      </c>
      <c r="F456" s="150" t="s">
        <v>493</v>
      </c>
    </row>
    <row r="457" spans="1:6" ht="18.95" customHeight="1" x14ac:dyDescent="0.2">
      <c r="A457" s="146" t="s">
        <v>490</v>
      </c>
      <c r="B457" s="146" t="s">
        <v>491</v>
      </c>
      <c r="C457" s="147" t="s">
        <v>600</v>
      </c>
      <c r="D457" s="148" t="s">
        <v>47</v>
      </c>
      <c r="E457" s="149">
        <v>2242</v>
      </c>
      <c r="F457" s="150" t="s">
        <v>493</v>
      </c>
    </row>
    <row r="458" spans="1:6" ht="18.95" customHeight="1" x14ac:dyDescent="0.2">
      <c r="A458" s="146" t="s">
        <v>490</v>
      </c>
      <c r="B458" s="146" t="s">
        <v>491</v>
      </c>
      <c r="C458" s="147" t="s">
        <v>601</v>
      </c>
      <c r="D458" s="148" t="s">
        <v>47</v>
      </c>
      <c r="E458" s="149">
        <v>1982.4</v>
      </c>
      <c r="F458" s="150" t="s">
        <v>493</v>
      </c>
    </row>
    <row r="459" spans="1:6" ht="24" x14ac:dyDescent="0.2">
      <c r="A459" s="146" t="s">
        <v>490</v>
      </c>
      <c r="B459" s="146" t="s">
        <v>491</v>
      </c>
      <c r="C459" s="147" t="s">
        <v>602</v>
      </c>
      <c r="D459" s="148" t="s">
        <v>47</v>
      </c>
      <c r="E459" s="149">
        <v>2006</v>
      </c>
      <c r="F459" s="150" t="s">
        <v>493</v>
      </c>
    </row>
    <row r="460" spans="1:6" ht="15" customHeight="1" x14ac:dyDescent="0.2">
      <c r="A460" s="146" t="s">
        <v>490</v>
      </c>
      <c r="B460" s="146" t="s">
        <v>491</v>
      </c>
      <c r="C460" s="147" t="s">
        <v>603</v>
      </c>
      <c r="D460" s="148" t="s">
        <v>47</v>
      </c>
      <c r="E460" s="149">
        <v>3186</v>
      </c>
      <c r="F460" s="150" t="s">
        <v>493</v>
      </c>
    </row>
    <row r="461" spans="1:6" ht="24" x14ac:dyDescent="0.2">
      <c r="A461" s="146" t="s">
        <v>490</v>
      </c>
      <c r="B461" s="146" t="s">
        <v>491</v>
      </c>
      <c r="C461" s="147" t="s">
        <v>604</v>
      </c>
      <c r="D461" s="148" t="s">
        <v>47</v>
      </c>
      <c r="E461" s="149">
        <v>2908.2525000000001</v>
      </c>
      <c r="F461" s="150" t="s">
        <v>493</v>
      </c>
    </row>
    <row r="462" spans="1:6" ht="20.25" customHeight="1" x14ac:dyDescent="0.2">
      <c r="A462" s="146" t="s">
        <v>490</v>
      </c>
      <c r="B462" s="146" t="s">
        <v>491</v>
      </c>
      <c r="C462" s="147" t="s">
        <v>605</v>
      </c>
      <c r="D462" s="148" t="s">
        <v>47</v>
      </c>
      <c r="E462" s="149">
        <v>4979.6000000000004</v>
      </c>
      <c r="F462" s="150" t="s">
        <v>493</v>
      </c>
    </row>
    <row r="463" spans="1:6" ht="21.75" customHeight="1" x14ac:dyDescent="0.2">
      <c r="A463" s="146" t="s">
        <v>490</v>
      </c>
      <c r="B463" s="146" t="s">
        <v>491</v>
      </c>
      <c r="C463" s="147" t="s">
        <v>606</v>
      </c>
      <c r="D463" s="148" t="s">
        <v>47</v>
      </c>
      <c r="E463" s="149">
        <v>4248</v>
      </c>
      <c r="F463" s="150" t="s">
        <v>493</v>
      </c>
    </row>
    <row r="464" spans="1:6" ht="21.75" customHeight="1" x14ac:dyDescent="0.2">
      <c r="A464" s="146" t="s">
        <v>490</v>
      </c>
      <c r="B464" s="146" t="s">
        <v>491</v>
      </c>
      <c r="C464" s="147" t="s">
        <v>607</v>
      </c>
      <c r="D464" s="148" t="s">
        <v>47</v>
      </c>
      <c r="E464" s="149">
        <v>2419</v>
      </c>
      <c r="F464" s="150" t="s">
        <v>493</v>
      </c>
    </row>
    <row r="465" spans="1:6" ht="15" customHeight="1" x14ac:dyDescent="0.2">
      <c r="A465" s="146" t="s">
        <v>490</v>
      </c>
      <c r="B465" s="146" t="s">
        <v>491</v>
      </c>
      <c r="C465" s="147" t="s">
        <v>608</v>
      </c>
      <c r="D465" s="148" t="s">
        <v>47</v>
      </c>
      <c r="E465" s="149">
        <v>5015</v>
      </c>
      <c r="F465" s="150" t="s">
        <v>493</v>
      </c>
    </row>
    <row r="466" spans="1:6" ht="17.100000000000001" customHeight="1" x14ac:dyDescent="0.2">
      <c r="A466" s="146" t="s">
        <v>490</v>
      </c>
      <c r="B466" s="146" t="s">
        <v>491</v>
      </c>
      <c r="C466" s="147" t="s">
        <v>609</v>
      </c>
      <c r="D466" s="148" t="s">
        <v>47</v>
      </c>
      <c r="E466" s="149">
        <v>4398.45</v>
      </c>
      <c r="F466" s="150" t="s">
        <v>493</v>
      </c>
    </row>
    <row r="467" spans="1:6" ht="14.1" customHeight="1" x14ac:dyDescent="0.2">
      <c r="A467" s="146" t="s">
        <v>490</v>
      </c>
      <c r="B467" s="146" t="s">
        <v>491</v>
      </c>
      <c r="C467" s="147" t="s">
        <v>610</v>
      </c>
      <c r="D467" s="148" t="s">
        <v>47</v>
      </c>
      <c r="E467" s="149">
        <v>8142</v>
      </c>
      <c r="F467" s="150" t="s">
        <v>493</v>
      </c>
    </row>
    <row r="468" spans="1:6" ht="14.1" customHeight="1" x14ac:dyDescent="0.2">
      <c r="A468" s="146" t="s">
        <v>490</v>
      </c>
      <c r="B468" s="146" t="s">
        <v>491</v>
      </c>
      <c r="C468" s="147" t="s">
        <v>611</v>
      </c>
      <c r="D468" s="148" t="s">
        <v>47</v>
      </c>
      <c r="E468" s="149">
        <v>6608</v>
      </c>
      <c r="F468" s="150" t="s">
        <v>493</v>
      </c>
    </row>
    <row r="469" spans="1:6" ht="15" customHeight="1" x14ac:dyDescent="0.2">
      <c r="A469" s="146" t="s">
        <v>490</v>
      </c>
      <c r="B469" s="146" t="s">
        <v>491</v>
      </c>
      <c r="C469" s="147" t="s">
        <v>612</v>
      </c>
      <c r="D469" s="148" t="s">
        <v>47</v>
      </c>
      <c r="E469" s="149">
        <v>1899.8</v>
      </c>
      <c r="F469" s="150" t="s">
        <v>493</v>
      </c>
    </row>
    <row r="470" spans="1:6" ht="24" x14ac:dyDescent="0.2">
      <c r="A470" s="146" t="s">
        <v>490</v>
      </c>
      <c r="B470" s="146" t="s">
        <v>491</v>
      </c>
      <c r="C470" s="147" t="s">
        <v>613</v>
      </c>
      <c r="D470" s="148" t="s">
        <v>47</v>
      </c>
      <c r="E470" s="149">
        <v>7788</v>
      </c>
      <c r="F470" s="150" t="s">
        <v>493</v>
      </c>
    </row>
    <row r="471" spans="1:6" ht="24" x14ac:dyDescent="0.2">
      <c r="A471" s="146" t="s">
        <v>490</v>
      </c>
      <c r="B471" s="146" t="s">
        <v>491</v>
      </c>
      <c r="C471" s="147" t="s">
        <v>614</v>
      </c>
      <c r="D471" s="148" t="s">
        <v>47</v>
      </c>
      <c r="E471" s="149">
        <v>8732</v>
      </c>
      <c r="F471" s="150" t="s">
        <v>493</v>
      </c>
    </row>
    <row r="472" spans="1:6" ht="14.1" customHeight="1" x14ac:dyDescent="0.2">
      <c r="A472" s="146" t="s">
        <v>490</v>
      </c>
      <c r="B472" s="146" t="s">
        <v>491</v>
      </c>
      <c r="C472" s="147" t="s">
        <v>615</v>
      </c>
      <c r="D472" s="148" t="s">
        <v>47</v>
      </c>
      <c r="E472" s="149">
        <v>1911.01</v>
      </c>
      <c r="F472" s="150" t="s">
        <v>493</v>
      </c>
    </row>
    <row r="473" spans="1:6" ht="14.1" customHeight="1" x14ac:dyDescent="0.2">
      <c r="A473" s="146" t="s">
        <v>490</v>
      </c>
      <c r="B473" s="146" t="s">
        <v>491</v>
      </c>
      <c r="C473" s="147" t="s">
        <v>616</v>
      </c>
      <c r="D473" s="148" t="s">
        <v>47</v>
      </c>
      <c r="E473" s="149">
        <v>7670</v>
      </c>
      <c r="F473" s="150" t="s">
        <v>493</v>
      </c>
    </row>
    <row r="474" spans="1:6" ht="15.95" customHeight="1" x14ac:dyDescent="0.2">
      <c r="A474" s="146" t="s">
        <v>490</v>
      </c>
      <c r="B474" s="146" t="s">
        <v>491</v>
      </c>
      <c r="C474" s="147" t="s">
        <v>617</v>
      </c>
      <c r="D474" s="148" t="s">
        <v>47</v>
      </c>
      <c r="E474" s="149">
        <v>14.75</v>
      </c>
      <c r="F474" s="150" t="s">
        <v>493</v>
      </c>
    </row>
    <row r="475" spans="1:6" ht="15.95" customHeight="1" x14ac:dyDescent="0.2">
      <c r="A475" s="146" t="s">
        <v>490</v>
      </c>
      <c r="B475" s="146" t="s">
        <v>491</v>
      </c>
      <c r="C475" s="147" t="s">
        <v>618</v>
      </c>
      <c r="D475" s="148" t="s">
        <v>47</v>
      </c>
      <c r="E475" s="149">
        <v>233.64</v>
      </c>
      <c r="F475" s="150" t="s">
        <v>493</v>
      </c>
    </row>
    <row r="476" spans="1:6" ht="15" customHeight="1" x14ac:dyDescent="0.2">
      <c r="A476" s="154" t="s">
        <v>619</v>
      </c>
      <c r="B476" s="154" t="s">
        <v>620</v>
      </c>
      <c r="C476" s="155" t="s">
        <v>621</v>
      </c>
      <c r="D476" s="156" t="s">
        <v>445</v>
      </c>
      <c r="E476" s="157">
        <v>250</v>
      </c>
      <c r="F476" s="158" t="s">
        <v>622</v>
      </c>
    </row>
    <row r="477" spans="1:6" x14ac:dyDescent="0.2">
      <c r="A477" s="154" t="s">
        <v>619</v>
      </c>
      <c r="B477" s="154" t="s">
        <v>620</v>
      </c>
      <c r="C477" s="155" t="s">
        <v>623</v>
      </c>
      <c r="D477" s="156" t="s">
        <v>47</v>
      </c>
      <c r="E477" s="157">
        <v>362.25</v>
      </c>
      <c r="F477" s="158" t="s">
        <v>624</v>
      </c>
    </row>
    <row r="478" spans="1:6" ht="15" customHeight="1" x14ac:dyDescent="0.2">
      <c r="A478" s="154" t="s">
        <v>619</v>
      </c>
      <c r="B478" s="154" t="s">
        <v>620</v>
      </c>
      <c r="C478" s="155" t="s">
        <v>625</v>
      </c>
      <c r="D478" s="156" t="s">
        <v>47</v>
      </c>
      <c r="E478" s="157">
        <v>402.67669999999998</v>
      </c>
      <c r="F478" s="158" t="s">
        <v>622</v>
      </c>
    </row>
    <row r="479" spans="1:6" x14ac:dyDescent="0.2">
      <c r="A479" s="154" t="s">
        <v>619</v>
      </c>
      <c r="B479" s="154" t="s">
        <v>620</v>
      </c>
      <c r="C479" s="159" t="s">
        <v>626</v>
      </c>
      <c r="D479" s="160" t="s">
        <v>47</v>
      </c>
      <c r="E479" s="161">
        <v>475.16</v>
      </c>
      <c r="F479" s="158" t="s">
        <v>624</v>
      </c>
    </row>
    <row r="480" spans="1:6" ht="15.95" customHeight="1" x14ac:dyDescent="0.2">
      <c r="A480" s="154" t="s">
        <v>619</v>
      </c>
      <c r="B480" s="154" t="s">
        <v>620</v>
      </c>
      <c r="C480" s="155" t="s">
        <v>627</v>
      </c>
      <c r="D480" s="156" t="s">
        <v>47</v>
      </c>
      <c r="E480" s="157">
        <v>466.1</v>
      </c>
      <c r="F480" s="158" t="s">
        <v>622</v>
      </c>
    </row>
    <row r="481" spans="1:6" x14ac:dyDescent="0.2">
      <c r="A481" s="154" t="s">
        <v>619</v>
      </c>
      <c r="B481" s="154" t="s">
        <v>620</v>
      </c>
      <c r="C481" s="155" t="s">
        <v>628</v>
      </c>
      <c r="D481" s="156" t="s">
        <v>47</v>
      </c>
      <c r="E481" s="157">
        <v>475.16</v>
      </c>
      <c r="F481" s="158" t="s">
        <v>624</v>
      </c>
    </row>
    <row r="482" spans="1:6" ht="17.100000000000001" customHeight="1" x14ac:dyDescent="0.2">
      <c r="A482" s="154" t="s">
        <v>619</v>
      </c>
      <c r="B482" s="154" t="s">
        <v>620</v>
      </c>
      <c r="C482" s="155" t="s">
        <v>629</v>
      </c>
      <c r="D482" s="156" t="s">
        <v>364</v>
      </c>
      <c r="E482" s="157">
        <v>148</v>
      </c>
      <c r="F482" s="158" t="s">
        <v>622</v>
      </c>
    </row>
    <row r="483" spans="1:6" x14ac:dyDescent="0.2">
      <c r="A483" s="154" t="s">
        <v>619</v>
      </c>
      <c r="B483" s="154" t="s">
        <v>620</v>
      </c>
      <c r="C483" s="155" t="s">
        <v>630</v>
      </c>
      <c r="D483" s="156" t="s">
        <v>364</v>
      </c>
      <c r="E483" s="157">
        <v>393.75</v>
      </c>
      <c r="F483" s="158" t="s">
        <v>624</v>
      </c>
    </row>
    <row r="484" spans="1:6" x14ac:dyDescent="0.2">
      <c r="A484" s="154" t="s">
        <v>619</v>
      </c>
      <c r="B484" s="154" t="s">
        <v>620</v>
      </c>
      <c r="C484" s="155" t="s">
        <v>631</v>
      </c>
      <c r="D484" s="156" t="s">
        <v>47</v>
      </c>
      <c r="E484" s="157">
        <v>1535.12</v>
      </c>
      <c r="F484" s="158" t="s">
        <v>624</v>
      </c>
    </row>
    <row r="485" spans="1:6" x14ac:dyDescent="0.2">
      <c r="A485" s="154" t="s">
        <v>619</v>
      </c>
      <c r="B485" s="154" t="s">
        <v>620</v>
      </c>
      <c r="C485" s="155" t="s">
        <v>632</v>
      </c>
      <c r="D485" s="156" t="s">
        <v>47</v>
      </c>
      <c r="E485" s="157">
        <v>1300.95</v>
      </c>
      <c r="F485" s="158" t="s">
        <v>622</v>
      </c>
    </row>
    <row r="486" spans="1:6" x14ac:dyDescent="0.2">
      <c r="A486" s="154" t="s">
        <v>619</v>
      </c>
      <c r="B486" s="154" t="s">
        <v>620</v>
      </c>
      <c r="C486" s="155" t="s">
        <v>633</v>
      </c>
      <c r="D486" s="156" t="s">
        <v>47</v>
      </c>
      <c r="E486" s="157">
        <v>299.72000000000003</v>
      </c>
      <c r="F486" s="158" t="s">
        <v>624</v>
      </c>
    </row>
    <row r="487" spans="1:6" x14ac:dyDescent="0.2">
      <c r="A487" s="154" t="s">
        <v>619</v>
      </c>
      <c r="B487" s="154" t="s">
        <v>620</v>
      </c>
      <c r="C487" s="155" t="s">
        <v>634</v>
      </c>
      <c r="D487" s="156" t="s">
        <v>47</v>
      </c>
      <c r="E487" s="157">
        <v>236</v>
      </c>
      <c r="F487" s="158" t="s">
        <v>622</v>
      </c>
    </row>
    <row r="488" spans="1:6" x14ac:dyDescent="0.2">
      <c r="A488" s="154" t="s">
        <v>619</v>
      </c>
      <c r="B488" s="154" t="s">
        <v>620</v>
      </c>
      <c r="C488" s="155" t="s">
        <v>635</v>
      </c>
      <c r="D488" s="156" t="s">
        <v>47</v>
      </c>
      <c r="E488" s="157">
        <v>131.58000000000001</v>
      </c>
      <c r="F488" s="158" t="s">
        <v>624</v>
      </c>
    </row>
    <row r="489" spans="1:6" ht="21.95" customHeight="1" x14ac:dyDescent="0.2">
      <c r="A489" s="154" t="s">
        <v>619</v>
      </c>
      <c r="B489" s="154" t="s">
        <v>620</v>
      </c>
      <c r="C489" s="155" t="s">
        <v>636</v>
      </c>
      <c r="D489" s="156" t="s">
        <v>47</v>
      </c>
      <c r="E489" s="157">
        <v>136.29</v>
      </c>
      <c r="F489" s="158" t="s">
        <v>622</v>
      </c>
    </row>
    <row r="490" spans="1:6" ht="24.75" customHeight="1" x14ac:dyDescent="0.2">
      <c r="A490" s="154" t="s">
        <v>619</v>
      </c>
      <c r="B490" s="154" t="s">
        <v>620</v>
      </c>
      <c r="C490" s="155" t="s">
        <v>637</v>
      </c>
      <c r="D490" s="156" t="s">
        <v>47</v>
      </c>
      <c r="E490" s="157">
        <v>74.34</v>
      </c>
      <c r="F490" s="158" t="s">
        <v>622</v>
      </c>
    </row>
    <row r="491" spans="1:6" ht="27.75" customHeight="1" x14ac:dyDescent="0.2">
      <c r="A491" s="154" t="s">
        <v>619</v>
      </c>
      <c r="B491" s="154" t="s">
        <v>620</v>
      </c>
      <c r="C491" s="155" t="s">
        <v>638</v>
      </c>
      <c r="D491" s="156" t="s">
        <v>47</v>
      </c>
      <c r="E491" s="157">
        <v>52.4983</v>
      </c>
      <c r="F491" s="158" t="s">
        <v>622</v>
      </c>
    </row>
    <row r="492" spans="1:6" ht="24.95" customHeight="1" x14ac:dyDescent="0.2">
      <c r="A492" s="154" t="s">
        <v>619</v>
      </c>
      <c r="B492" s="154" t="s">
        <v>620</v>
      </c>
      <c r="C492" s="155" t="s">
        <v>639</v>
      </c>
      <c r="D492" s="156" t="s">
        <v>47</v>
      </c>
      <c r="E492" s="157">
        <v>61.95</v>
      </c>
      <c r="F492" s="158" t="s">
        <v>624</v>
      </c>
    </row>
    <row r="493" spans="1:6" ht="20.100000000000001" customHeight="1" x14ac:dyDescent="0.2">
      <c r="A493" s="154" t="s">
        <v>619</v>
      </c>
      <c r="B493" s="154" t="s">
        <v>620</v>
      </c>
      <c r="C493" s="155" t="s">
        <v>640</v>
      </c>
      <c r="D493" s="156" t="s">
        <v>47</v>
      </c>
      <c r="E493" s="157">
        <v>94.352699999999999</v>
      </c>
      <c r="F493" s="158" t="s">
        <v>622</v>
      </c>
    </row>
    <row r="494" spans="1:6" ht="21" customHeight="1" x14ac:dyDescent="0.2">
      <c r="A494" s="154" t="s">
        <v>619</v>
      </c>
      <c r="B494" s="154" t="s">
        <v>620</v>
      </c>
      <c r="C494" s="155" t="s">
        <v>641</v>
      </c>
      <c r="D494" s="156" t="s">
        <v>47</v>
      </c>
      <c r="E494" s="157">
        <v>131.58199999999999</v>
      </c>
      <c r="F494" s="158" t="s">
        <v>624</v>
      </c>
    </row>
    <row r="495" spans="1:6" ht="22.5" customHeight="1" x14ac:dyDescent="0.2">
      <c r="A495" s="154" t="s">
        <v>619</v>
      </c>
      <c r="B495" s="154" t="s">
        <v>620</v>
      </c>
      <c r="C495" s="155" t="s">
        <v>642</v>
      </c>
      <c r="D495" s="156" t="s">
        <v>47</v>
      </c>
      <c r="E495" s="157">
        <v>94.352699999999999</v>
      </c>
      <c r="F495" s="158" t="s">
        <v>622</v>
      </c>
    </row>
    <row r="496" spans="1:6" ht="21" customHeight="1" x14ac:dyDescent="0.2">
      <c r="A496" s="154" t="s">
        <v>619</v>
      </c>
      <c r="B496" s="154" t="s">
        <v>620</v>
      </c>
      <c r="C496" s="155" t="s">
        <v>643</v>
      </c>
      <c r="D496" s="156" t="s">
        <v>47</v>
      </c>
      <c r="E496" s="157">
        <v>131.58199999999999</v>
      </c>
      <c r="F496" s="158" t="s">
        <v>624</v>
      </c>
    </row>
    <row r="497" spans="1:6" ht="21" customHeight="1" x14ac:dyDescent="0.2">
      <c r="A497" s="154" t="s">
        <v>619</v>
      </c>
      <c r="B497" s="154" t="s">
        <v>620</v>
      </c>
      <c r="C497" s="155" t="s">
        <v>644</v>
      </c>
      <c r="D497" s="156" t="s">
        <v>47</v>
      </c>
      <c r="E497" s="157">
        <v>43.365299999999998</v>
      </c>
      <c r="F497" s="158" t="s">
        <v>622</v>
      </c>
    </row>
    <row r="498" spans="1:6" ht="23.25" customHeight="1" x14ac:dyDescent="0.2">
      <c r="A498" s="154" t="s">
        <v>619</v>
      </c>
      <c r="B498" s="154" t="s">
        <v>620</v>
      </c>
      <c r="C498" s="155" t="s">
        <v>645</v>
      </c>
      <c r="D498" s="156" t="s">
        <v>47</v>
      </c>
      <c r="E498" s="157">
        <v>78.75</v>
      </c>
      <c r="F498" s="158" t="s">
        <v>624</v>
      </c>
    </row>
    <row r="499" spans="1:6" ht="23.25" customHeight="1" x14ac:dyDescent="0.2">
      <c r="A499" s="154" t="s">
        <v>619</v>
      </c>
      <c r="B499" s="154" t="s">
        <v>620</v>
      </c>
      <c r="C499" s="155" t="s">
        <v>646</v>
      </c>
      <c r="D499" s="156" t="s">
        <v>47</v>
      </c>
      <c r="E499" s="157">
        <v>73</v>
      </c>
      <c r="F499" s="158" t="s">
        <v>622</v>
      </c>
    </row>
    <row r="500" spans="1:6" ht="15" customHeight="1" x14ac:dyDescent="0.2">
      <c r="A500" s="154" t="s">
        <v>619</v>
      </c>
      <c r="B500" s="154" t="s">
        <v>620</v>
      </c>
      <c r="C500" s="155" t="s">
        <v>647</v>
      </c>
      <c r="D500" s="156" t="s">
        <v>47</v>
      </c>
      <c r="E500" s="157">
        <v>723.70500000000004</v>
      </c>
      <c r="F500" s="158" t="s">
        <v>624</v>
      </c>
    </row>
    <row r="501" spans="1:6" ht="22.5" customHeight="1" x14ac:dyDescent="0.2">
      <c r="A501" s="154" t="s">
        <v>619</v>
      </c>
      <c r="B501" s="154" t="s">
        <v>620</v>
      </c>
      <c r="C501" s="155" t="s">
        <v>648</v>
      </c>
      <c r="D501" s="156" t="s">
        <v>47</v>
      </c>
      <c r="E501" s="157">
        <v>224.2</v>
      </c>
      <c r="F501" s="158" t="s">
        <v>622</v>
      </c>
    </row>
    <row r="502" spans="1:6" ht="26.25" customHeight="1" x14ac:dyDescent="0.2">
      <c r="A502" s="154" t="s">
        <v>619</v>
      </c>
      <c r="B502" s="154" t="s">
        <v>620</v>
      </c>
      <c r="C502" s="155" t="s">
        <v>649</v>
      </c>
      <c r="D502" s="156" t="s">
        <v>47</v>
      </c>
      <c r="E502" s="157">
        <v>433.65</v>
      </c>
      <c r="F502" s="158" t="s">
        <v>624</v>
      </c>
    </row>
    <row r="503" spans="1:6" ht="18.95" customHeight="1" x14ac:dyDescent="0.2">
      <c r="A503" s="154" t="s">
        <v>619</v>
      </c>
      <c r="B503" s="154" t="s">
        <v>620</v>
      </c>
      <c r="C503" s="155" t="s">
        <v>650</v>
      </c>
      <c r="D503" s="156" t="s">
        <v>47</v>
      </c>
      <c r="E503" s="157">
        <v>224.2</v>
      </c>
      <c r="F503" s="158" t="s">
        <v>622</v>
      </c>
    </row>
    <row r="504" spans="1:6" ht="17.100000000000001" customHeight="1" x14ac:dyDescent="0.2">
      <c r="A504" s="154" t="s">
        <v>619</v>
      </c>
      <c r="B504" s="154" t="s">
        <v>620</v>
      </c>
      <c r="C504" s="155" t="s">
        <v>651</v>
      </c>
      <c r="D504" s="156" t="s">
        <v>47</v>
      </c>
      <c r="E504" s="157">
        <v>433.65</v>
      </c>
      <c r="F504" s="158" t="s">
        <v>624</v>
      </c>
    </row>
    <row r="505" spans="1:6" ht="29.25" customHeight="1" x14ac:dyDescent="0.2">
      <c r="A505" s="154" t="s">
        <v>619</v>
      </c>
      <c r="B505" s="154" t="s">
        <v>620</v>
      </c>
      <c r="C505" s="155" t="s">
        <v>652</v>
      </c>
      <c r="D505" s="156" t="s">
        <v>47</v>
      </c>
      <c r="E505" s="157">
        <v>224.2</v>
      </c>
      <c r="F505" s="158" t="s">
        <v>622</v>
      </c>
    </row>
    <row r="506" spans="1:6" ht="31.5" customHeight="1" x14ac:dyDescent="0.2">
      <c r="A506" s="154" t="s">
        <v>619</v>
      </c>
      <c r="B506" s="154" t="s">
        <v>620</v>
      </c>
      <c r="C506" s="155" t="s">
        <v>653</v>
      </c>
      <c r="D506" s="156" t="s">
        <v>47</v>
      </c>
      <c r="E506" s="157">
        <v>433.65</v>
      </c>
      <c r="F506" s="158" t="s">
        <v>624</v>
      </c>
    </row>
    <row r="507" spans="1:6" ht="24.75" customHeight="1" x14ac:dyDescent="0.2">
      <c r="A507" s="154" t="s">
        <v>619</v>
      </c>
      <c r="B507" s="154" t="s">
        <v>620</v>
      </c>
      <c r="C507" s="155" t="s">
        <v>654</v>
      </c>
      <c r="D507" s="156" t="s">
        <v>47</v>
      </c>
      <c r="E507" s="157">
        <v>99.12</v>
      </c>
      <c r="F507" s="158" t="s">
        <v>622</v>
      </c>
    </row>
    <row r="508" spans="1:6" x14ac:dyDescent="0.2">
      <c r="A508" s="154" t="s">
        <v>619</v>
      </c>
      <c r="B508" s="154" t="s">
        <v>620</v>
      </c>
      <c r="C508" s="155" t="s">
        <v>655</v>
      </c>
      <c r="D508" s="156" t="s">
        <v>47</v>
      </c>
      <c r="E508" s="157">
        <v>384.09</v>
      </c>
      <c r="F508" s="158" t="s">
        <v>622</v>
      </c>
    </row>
    <row r="509" spans="1:6" ht="36.75" customHeight="1" x14ac:dyDescent="0.2">
      <c r="A509" s="154" t="s">
        <v>619</v>
      </c>
      <c r="B509" s="154" t="s">
        <v>620</v>
      </c>
      <c r="C509" s="155" t="s">
        <v>656</v>
      </c>
      <c r="D509" s="156" t="s">
        <v>47</v>
      </c>
      <c r="E509" s="157">
        <v>3669.75</v>
      </c>
      <c r="F509" s="158" t="s">
        <v>622</v>
      </c>
    </row>
    <row r="510" spans="1:6" ht="37.5" customHeight="1" x14ac:dyDescent="0.2">
      <c r="A510" s="154" t="s">
        <v>619</v>
      </c>
      <c r="B510" s="154" t="s">
        <v>620</v>
      </c>
      <c r="C510" s="155" t="s">
        <v>657</v>
      </c>
      <c r="D510" s="156" t="s">
        <v>445</v>
      </c>
      <c r="E510" s="157">
        <v>183.75</v>
      </c>
      <c r="F510" s="158" t="s">
        <v>622</v>
      </c>
    </row>
    <row r="511" spans="1:6" ht="34.5" customHeight="1" x14ac:dyDescent="0.2">
      <c r="A511" s="154" t="s">
        <v>619</v>
      </c>
      <c r="B511" s="154" t="s">
        <v>620</v>
      </c>
      <c r="C511" s="155" t="s">
        <v>658</v>
      </c>
      <c r="D511" s="156" t="s">
        <v>47</v>
      </c>
      <c r="E511" s="157">
        <v>255.86</v>
      </c>
      <c r="F511" s="158" t="s">
        <v>624</v>
      </c>
    </row>
    <row r="512" spans="1:6" ht="30.75" customHeight="1" x14ac:dyDescent="0.2">
      <c r="A512" s="154" t="s">
        <v>619</v>
      </c>
      <c r="B512" s="154" t="s">
        <v>620</v>
      </c>
      <c r="C512" s="155" t="s">
        <v>659</v>
      </c>
      <c r="D512" s="156" t="s">
        <v>47</v>
      </c>
      <c r="E512" s="157">
        <v>548.26</v>
      </c>
      <c r="F512" s="158" t="s">
        <v>624</v>
      </c>
    </row>
    <row r="513" spans="1:6" ht="35.25" customHeight="1" x14ac:dyDescent="0.2">
      <c r="A513" s="154" t="s">
        <v>619</v>
      </c>
      <c r="B513" s="154" t="s">
        <v>620</v>
      </c>
      <c r="C513" s="155" t="s">
        <v>660</v>
      </c>
      <c r="D513" s="156" t="s">
        <v>47</v>
      </c>
      <c r="E513" s="157">
        <v>3422</v>
      </c>
      <c r="F513" s="158" t="s">
        <v>622</v>
      </c>
    </row>
    <row r="514" spans="1:6" ht="24.75" customHeight="1" x14ac:dyDescent="0.2">
      <c r="A514" s="7" t="s">
        <v>6</v>
      </c>
      <c r="B514" s="7" t="s">
        <v>661</v>
      </c>
      <c r="C514" s="8" t="s">
        <v>662</v>
      </c>
      <c r="D514" s="9" t="s">
        <v>467</v>
      </c>
      <c r="E514" s="10">
        <v>1500</v>
      </c>
      <c r="F514" s="47" t="s">
        <v>663</v>
      </c>
    </row>
    <row r="515" spans="1:6" ht="27" customHeight="1" x14ac:dyDescent="0.2">
      <c r="A515" s="7" t="s">
        <v>6</v>
      </c>
      <c r="B515" s="7" t="s">
        <v>661</v>
      </c>
      <c r="C515" s="8" t="s">
        <v>662</v>
      </c>
      <c r="D515" s="9" t="s">
        <v>467</v>
      </c>
      <c r="E515" s="10">
        <v>2050</v>
      </c>
      <c r="F515" s="47" t="s">
        <v>663</v>
      </c>
    </row>
    <row r="516" spans="1:6" ht="27.75" customHeight="1" x14ac:dyDescent="0.2">
      <c r="A516" s="7" t="s">
        <v>6</v>
      </c>
      <c r="B516" s="7" t="s">
        <v>661</v>
      </c>
      <c r="C516" s="8" t="s">
        <v>664</v>
      </c>
      <c r="D516" s="9" t="s">
        <v>467</v>
      </c>
      <c r="E516" s="10">
        <v>3500</v>
      </c>
      <c r="F516" s="47" t="s">
        <v>663</v>
      </c>
    </row>
    <row r="517" spans="1:6" ht="32.25" customHeight="1" x14ac:dyDescent="0.2">
      <c r="A517" s="7" t="s">
        <v>6</v>
      </c>
      <c r="B517" s="7" t="s">
        <v>661</v>
      </c>
      <c r="C517" s="8" t="s">
        <v>665</v>
      </c>
      <c r="D517" s="9" t="s">
        <v>467</v>
      </c>
      <c r="E517" s="10">
        <v>2100</v>
      </c>
      <c r="F517" s="47" t="s">
        <v>663</v>
      </c>
    </row>
    <row r="518" spans="1:6" x14ac:dyDescent="0.2">
      <c r="A518" s="7" t="s">
        <v>27</v>
      </c>
      <c r="B518" s="7" t="s">
        <v>666</v>
      </c>
      <c r="C518" s="8" t="s">
        <v>27</v>
      </c>
      <c r="D518" s="9" t="s">
        <v>667</v>
      </c>
      <c r="E518" s="10">
        <v>0</v>
      </c>
      <c r="F518" s="47" t="s">
        <v>668</v>
      </c>
    </row>
    <row r="519" spans="1:6" x14ac:dyDescent="0.2">
      <c r="A519" s="7" t="s">
        <v>28</v>
      </c>
      <c r="B519" s="7" t="s">
        <v>666</v>
      </c>
      <c r="C519" s="8" t="s">
        <v>28</v>
      </c>
      <c r="D519" s="9" t="s">
        <v>667</v>
      </c>
      <c r="E519" s="10">
        <v>0</v>
      </c>
      <c r="F519" s="47" t="s">
        <v>669</v>
      </c>
    </row>
    <row r="520" spans="1:6" x14ac:dyDescent="0.2">
      <c r="A520" s="7" t="s">
        <v>29</v>
      </c>
      <c r="B520" s="7" t="s">
        <v>666</v>
      </c>
      <c r="C520" s="8" t="s">
        <v>29</v>
      </c>
      <c r="D520" s="9" t="s">
        <v>667</v>
      </c>
      <c r="E520" s="10">
        <v>0</v>
      </c>
      <c r="F520" s="47" t="s">
        <v>670</v>
      </c>
    </row>
    <row r="539" spans="1:4" ht="15" x14ac:dyDescent="0.25">
      <c r="A539" s="162" t="s">
        <v>0</v>
      </c>
      <c r="B539" s="163"/>
      <c r="C539" s="163"/>
      <c r="D539" s="163"/>
    </row>
    <row r="540" spans="1:4" ht="15" x14ac:dyDescent="0.25">
      <c r="A540" s="165" t="s">
        <v>12</v>
      </c>
      <c r="B540" s="163" t="s">
        <v>45</v>
      </c>
      <c r="C540" s="163"/>
      <c r="D540" s="163"/>
    </row>
    <row r="541" spans="1:4" ht="15" x14ac:dyDescent="0.25">
      <c r="A541" s="165" t="s">
        <v>11</v>
      </c>
      <c r="B541" s="163" t="s">
        <v>50</v>
      </c>
      <c r="C541" s="163"/>
      <c r="D541" s="163"/>
    </row>
    <row r="542" spans="1:4" ht="15" x14ac:dyDescent="0.25">
      <c r="A542" s="165" t="s">
        <v>16</v>
      </c>
      <c r="B542" s="163" t="s">
        <v>72</v>
      </c>
      <c r="C542" s="163"/>
      <c r="D542" s="163"/>
    </row>
    <row r="543" spans="1:4" ht="15" x14ac:dyDescent="0.25">
      <c r="A543" s="165" t="s">
        <v>27</v>
      </c>
      <c r="B543" s="163" t="s">
        <v>666</v>
      </c>
      <c r="C543" s="163"/>
      <c r="D543" s="163"/>
    </row>
    <row r="544" spans="1:4" ht="15" x14ac:dyDescent="0.25">
      <c r="A544" s="165" t="s">
        <v>28</v>
      </c>
      <c r="B544" s="163" t="s">
        <v>666</v>
      </c>
      <c r="C544" s="163"/>
      <c r="D544" s="163"/>
    </row>
    <row r="545" spans="1:4" ht="15" x14ac:dyDescent="0.25">
      <c r="A545" s="165" t="s">
        <v>82</v>
      </c>
      <c r="B545" s="163" t="s">
        <v>83</v>
      </c>
      <c r="C545" s="163"/>
      <c r="D545" s="163"/>
    </row>
    <row r="546" spans="1:4" ht="15" x14ac:dyDescent="0.25">
      <c r="A546" s="165" t="s">
        <v>30</v>
      </c>
      <c r="B546" s="163" t="s">
        <v>90</v>
      </c>
      <c r="C546" s="163"/>
      <c r="D546" s="163"/>
    </row>
    <row r="547" spans="1:4" ht="15" x14ac:dyDescent="0.25">
      <c r="A547" s="165" t="s">
        <v>26</v>
      </c>
      <c r="B547" s="163" t="s">
        <v>101</v>
      </c>
      <c r="C547" s="163"/>
      <c r="D547" s="163"/>
    </row>
    <row r="548" spans="1:4" ht="15" x14ac:dyDescent="0.25">
      <c r="A548" s="165" t="s">
        <v>191</v>
      </c>
      <c r="B548" s="163" t="s">
        <v>192</v>
      </c>
      <c r="C548" s="163"/>
      <c r="D548" s="163"/>
    </row>
    <row r="549" spans="1:4" ht="15" x14ac:dyDescent="0.25">
      <c r="A549" s="165" t="s">
        <v>35</v>
      </c>
      <c r="B549" s="163" t="s">
        <v>199</v>
      </c>
      <c r="C549" s="163"/>
      <c r="D549" s="163"/>
    </row>
    <row r="550" spans="1:4" ht="15" x14ac:dyDescent="0.25">
      <c r="A550" s="165" t="s">
        <v>203</v>
      </c>
      <c r="B550" s="163" t="s">
        <v>204</v>
      </c>
      <c r="C550" s="163"/>
      <c r="D550" s="163"/>
    </row>
    <row r="551" spans="1:4" ht="15" x14ac:dyDescent="0.25">
      <c r="A551" s="165" t="s">
        <v>22</v>
      </c>
      <c r="B551" s="163" t="s">
        <v>209</v>
      </c>
      <c r="C551" s="163"/>
      <c r="D551" s="163"/>
    </row>
    <row r="552" spans="1:4" ht="15" x14ac:dyDescent="0.25">
      <c r="A552" s="165" t="s">
        <v>21</v>
      </c>
      <c r="B552" s="163" t="s">
        <v>221</v>
      </c>
      <c r="C552" s="163"/>
      <c r="D552" s="163"/>
    </row>
    <row r="553" spans="1:4" ht="15" x14ac:dyDescent="0.25">
      <c r="A553" s="165" t="s">
        <v>5</v>
      </c>
      <c r="B553" s="163" t="s">
        <v>254</v>
      </c>
      <c r="C553" s="163"/>
      <c r="D553" s="163"/>
    </row>
    <row r="554" spans="1:4" ht="15" x14ac:dyDescent="0.25">
      <c r="A554" s="165" t="s">
        <v>15</v>
      </c>
      <c r="B554" s="163" t="s">
        <v>257</v>
      </c>
      <c r="C554" s="163"/>
      <c r="D554" s="163"/>
    </row>
    <row r="555" spans="1:4" ht="15" x14ac:dyDescent="0.25">
      <c r="A555" s="165" t="s">
        <v>10</v>
      </c>
      <c r="B555" s="163" t="s">
        <v>267</v>
      </c>
      <c r="C555" s="163"/>
      <c r="D555" s="163"/>
    </row>
    <row r="556" spans="1:4" ht="15" x14ac:dyDescent="0.25">
      <c r="A556" s="165" t="s">
        <v>271</v>
      </c>
      <c r="B556" s="163" t="s">
        <v>267</v>
      </c>
      <c r="C556" s="163"/>
      <c r="D556" s="163"/>
    </row>
    <row r="557" spans="1:4" ht="15" x14ac:dyDescent="0.25">
      <c r="A557" s="165" t="s">
        <v>9</v>
      </c>
      <c r="B557" s="163" t="s">
        <v>267</v>
      </c>
      <c r="C557" s="163"/>
    </row>
    <row r="558" spans="1:4" ht="15" x14ac:dyDescent="0.25">
      <c r="A558" s="165" t="s">
        <v>278</v>
      </c>
      <c r="B558" s="163" t="s">
        <v>267</v>
      </c>
      <c r="C558" s="163"/>
    </row>
    <row r="559" spans="1:4" ht="15" x14ac:dyDescent="0.25">
      <c r="A559" s="165" t="s">
        <v>287</v>
      </c>
      <c r="B559" s="163" t="s">
        <v>267</v>
      </c>
      <c r="C559" s="163"/>
    </row>
    <row r="560" spans="1:4" ht="15" x14ac:dyDescent="0.25">
      <c r="A560" s="165" t="s">
        <v>23</v>
      </c>
      <c r="B560" s="163" t="s">
        <v>292</v>
      </c>
      <c r="C560" s="163"/>
    </row>
    <row r="561" spans="1:3" ht="15" x14ac:dyDescent="0.25">
      <c r="A561" s="165" t="s">
        <v>309</v>
      </c>
      <c r="B561" s="163" t="s">
        <v>310</v>
      </c>
      <c r="C561" s="163"/>
    </row>
    <row r="562" spans="1:3" ht="15" x14ac:dyDescent="0.25">
      <c r="A562" s="165" t="s">
        <v>25</v>
      </c>
      <c r="B562" s="163" t="s">
        <v>314</v>
      </c>
      <c r="C562" s="163"/>
    </row>
    <row r="563" spans="1:3" ht="15" x14ac:dyDescent="0.25">
      <c r="A563" s="165" t="s">
        <v>8</v>
      </c>
      <c r="B563" s="163" t="s">
        <v>341</v>
      </c>
      <c r="C563" s="163"/>
    </row>
    <row r="564" spans="1:3" ht="15" x14ac:dyDescent="0.25">
      <c r="A564" s="165" t="s">
        <v>31</v>
      </c>
      <c r="B564" s="163" t="s">
        <v>344</v>
      </c>
      <c r="C564" s="163"/>
    </row>
    <row r="565" spans="1:3" ht="15" x14ac:dyDescent="0.25">
      <c r="A565" s="165" t="s">
        <v>29</v>
      </c>
      <c r="B565" s="163" t="s">
        <v>666</v>
      </c>
      <c r="C565" s="163"/>
    </row>
    <row r="566" spans="1:3" ht="15" x14ac:dyDescent="0.25">
      <c r="A566" s="165" t="s">
        <v>7</v>
      </c>
      <c r="B566" s="163" t="s">
        <v>350</v>
      </c>
      <c r="C566" s="163"/>
    </row>
    <row r="567" spans="1:3" ht="15" x14ac:dyDescent="0.25">
      <c r="A567" s="165" t="s">
        <v>353</v>
      </c>
      <c r="B567" s="163" t="s">
        <v>354</v>
      </c>
      <c r="C567" s="163"/>
    </row>
    <row r="568" spans="1:3" ht="15" x14ac:dyDescent="0.25">
      <c r="A568" s="165" t="s">
        <v>13</v>
      </c>
      <c r="B568" s="163" t="s">
        <v>358</v>
      </c>
      <c r="C568" s="163"/>
    </row>
    <row r="569" spans="1:3" ht="15" x14ac:dyDescent="0.25">
      <c r="A569" s="165" t="s">
        <v>17</v>
      </c>
      <c r="B569" s="163" t="s">
        <v>362</v>
      </c>
      <c r="C569" s="163"/>
    </row>
    <row r="570" spans="1:3" ht="15" x14ac:dyDescent="0.25">
      <c r="A570" s="165" t="s">
        <v>19</v>
      </c>
      <c r="B570" s="163" t="s">
        <v>366</v>
      </c>
      <c r="C570" s="163"/>
    </row>
    <row r="571" spans="1:3" ht="15" x14ac:dyDescent="0.25">
      <c r="A571" s="165" t="s">
        <v>34</v>
      </c>
      <c r="B571" s="163" t="s">
        <v>371</v>
      </c>
      <c r="C571" s="163"/>
    </row>
    <row r="572" spans="1:3" ht="15" x14ac:dyDescent="0.25">
      <c r="A572" s="165" t="s">
        <v>18</v>
      </c>
      <c r="B572" s="163" t="s">
        <v>400</v>
      </c>
      <c r="C572" s="163"/>
    </row>
    <row r="573" spans="1:3" ht="15" x14ac:dyDescent="0.25">
      <c r="A573" s="165" t="s">
        <v>24</v>
      </c>
      <c r="B573" s="163" t="s">
        <v>407</v>
      </c>
      <c r="C573" s="163"/>
    </row>
    <row r="574" spans="1:3" ht="15" x14ac:dyDescent="0.25">
      <c r="A574" s="165" t="s">
        <v>14</v>
      </c>
      <c r="B574" s="163" t="s">
        <v>431</v>
      </c>
      <c r="C574" s="163"/>
    </row>
    <row r="575" spans="1:3" ht="15" x14ac:dyDescent="0.25">
      <c r="A575" s="165" t="s">
        <v>20</v>
      </c>
      <c r="B575" s="163" t="s">
        <v>453</v>
      </c>
      <c r="C575" s="163"/>
    </row>
    <row r="576" spans="1:3" ht="15" x14ac:dyDescent="0.25">
      <c r="A576" s="165" t="s">
        <v>456</v>
      </c>
      <c r="B576" s="163" t="s">
        <v>457</v>
      </c>
      <c r="C576" s="163"/>
    </row>
    <row r="577" spans="1:3" ht="15" x14ac:dyDescent="0.25">
      <c r="A577" s="165" t="s">
        <v>4</v>
      </c>
      <c r="B577" s="163" t="s">
        <v>460</v>
      </c>
      <c r="C577" s="163"/>
    </row>
    <row r="578" spans="1:3" ht="15" x14ac:dyDescent="0.25">
      <c r="A578" s="165" t="s">
        <v>464</v>
      </c>
      <c r="B578" s="163" t="s">
        <v>465</v>
      </c>
      <c r="C578" s="163"/>
    </row>
    <row r="579" spans="1:3" ht="15" x14ac:dyDescent="0.25">
      <c r="A579" s="165" t="s">
        <v>469</v>
      </c>
      <c r="B579" s="163" t="s">
        <v>470</v>
      </c>
      <c r="C579" s="163"/>
    </row>
    <row r="580" spans="1:3" ht="15" x14ac:dyDescent="0.25">
      <c r="A580" s="165" t="s">
        <v>474</v>
      </c>
      <c r="B580" s="163" t="s">
        <v>475</v>
      </c>
      <c r="C580" s="163"/>
    </row>
    <row r="581" spans="1:3" ht="15" x14ac:dyDescent="0.25">
      <c r="A581" s="165" t="s">
        <v>490</v>
      </c>
      <c r="B581" s="163" t="s">
        <v>491</v>
      </c>
      <c r="C581" s="163"/>
    </row>
    <row r="582" spans="1:3" ht="15" x14ac:dyDescent="0.25">
      <c r="A582" s="165" t="s">
        <v>619</v>
      </c>
      <c r="B582" s="163" t="s">
        <v>620</v>
      </c>
      <c r="C582" s="163"/>
    </row>
    <row r="583" spans="1:3" ht="15" x14ac:dyDescent="0.25">
      <c r="A583" s="165" t="s">
        <v>6</v>
      </c>
      <c r="B583" s="163" t="s">
        <v>661</v>
      </c>
      <c r="C583" s="163"/>
    </row>
    <row r="584" spans="1:3" ht="15" x14ac:dyDescent="0.25">
      <c r="A584" s="165"/>
      <c r="B584" s="163"/>
      <c r="C584" s="163"/>
    </row>
    <row r="585" spans="1:3" ht="15" x14ac:dyDescent="0.25">
      <c r="B585" s="163"/>
    </row>
    <row r="586" spans="1:3" ht="15" x14ac:dyDescent="0.25">
      <c r="B586" s="163"/>
    </row>
    <row r="587" spans="1:3" ht="15" x14ac:dyDescent="0.25">
      <c r="B587" s="163"/>
    </row>
    <row r="588" spans="1:3" ht="15" x14ac:dyDescent="0.25">
      <c r="B588" s="163"/>
    </row>
    <row r="589" spans="1:3" ht="15" x14ac:dyDescent="0.25">
      <c r="B589" s="163"/>
    </row>
    <row r="590" spans="1:3" ht="15" x14ac:dyDescent="0.25">
      <c r="B590" s="163"/>
    </row>
    <row r="591" spans="1:3" ht="15" x14ac:dyDescent="0.25">
      <c r="B591" s="163"/>
    </row>
    <row r="592" spans="1:3" ht="15" x14ac:dyDescent="0.25">
      <c r="B592" s="163"/>
    </row>
    <row r="593" spans="2:2" ht="15" x14ac:dyDescent="0.25">
      <c r="B593" s="163"/>
    </row>
    <row r="594" spans="2:2" ht="15" x14ac:dyDescent="0.25">
      <c r="B594" s="163"/>
    </row>
    <row r="595" spans="2:2" ht="15" x14ac:dyDescent="0.25">
      <c r="B595" s="163"/>
    </row>
    <row r="596" spans="2:2" ht="15" x14ac:dyDescent="0.25">
      <c r="B596" s="163"/>
    </row>
    <row r="597" spans="2:2" ht="15" x14ac:dyDescent="0.25">
      <c r="B597" s="163"/>
    </row>
    <row r="598" spans="2:2" ht="15" x14ac:dyDescent="0.25">
      <c r="B598" s="163"/>
    </row>
    <row r="599" spans="2:2" ht="15" x14ac:dyDescent="0.25">
      <c r="B599" s="163"/>
    </row>
    <row r="600" spans="2:2" ht="15" x14ac:dyDescent="0.25">
      <c r="B600" s="163"/>
    </row>
    <row r="601" spans="2:2" ht="15" x14ac:dyDescent="0.25">
      <c r="B601" s="163"/>
    </row>
    <row r="602" spans="2:2" ht="15" x14ac:dyDescent="0.25">
      <c r="B602" s="163"/>
    </row>
    <row r="603" spans="2:2" ht="15" x14ac:dyDescent="0.25">
      <c r="B603" s="163"/>
    </row>
    <row r="604" spans="2:2" ht="15" x14ac:dyDescent="0.25">
      <c r="B604" s="163"/>
    </row>
    <row r="605" spans="2:2" ht="15" x14ac:dyDescent="0.25">
      <c r="B605" s="163"/>
    </row>
    <row r="606" spans="2:2" ht="15" x14ac:dyDescent="0.25">
      <c r="B606" s="163"/>
    </row>
    <row r="607" spans="2:2" ht="15" x14ac:dyDescent="0.25">
      <c r="B607" s="163"/>
    </row>
    <row r="608" spans="2:2" ht="15" x14ac:dyDescent="0.25">
      <c r="B608" s="163"/>
    </row>
    <row r="609" spans="2:2" ht="15" x14ac:dyDescent="0.25">
      <c r="B609" s="163"/>
    </row>
    <row r="610" spans="2:2" ht="15" x14ac:dyDescent="0.25">
      <c r="B610" s="163"/>
    </row>
    <row r="611" spans="2:2" ht="15" x14ac:dyDescent="0.25">
      <c r="B611" s="163"/>
    </row>
    <row r="612" spans="2:2" ht="15" x14ac:dyDescent="0.25">
      <c r="B612" s="163"/>
    </row>
    <row r="613" spans="2:2" ht="15" x14ac:dyDescent="0.25">
      <c r="B613" s="163"/>
    </row>
    <row r="614" spans="2:2" ht="15" x14ac:dyDescent="0.25">
      <c r="B614" s="163"/>
    </row>
    <row r="615" spans="2:2" ht="15" x14ac:dyDescent="0.25">
      <c r="B615" s="163"/>
    </row>
    <row r="616" spans="2:2" ht="15" x14ac:dyDescent="0.25">
      <c r="B616" s="163"/>
    </row>
    <row r="617" spans="2:2" ht="15" x14ac:dyDescent="0.25">
      <c r="B617" s="163"/>
    </row>
    <row r="618" spans="2:2" ht="15" x14ac:dyDescent="0.25">
      <c r="B618" s="163"/>
    </row>
    <row r="619" spans="2:2" ht="15" x14ac:dyDescent="0.25">
      <c r="B619" s="163"/>
    </row>
    <row r="620" spans="2:2" ht="15" x14ac:dyDescent="0.25">
      <c r="B620" s="163"/>
    </row>
    <row r="621" spans="2:2" ht="15" x14ac:dyDescent="0.25">
      <c r="B621" s="163"/>
    </row>
    <row r="622" spans="2:2" ht="15" x14ac:dyDescent="0.25">
      <c r="B622" s="163"/>
    </row>
    <row r="623" spans="2:2" ht="15" x14ac:dyDescent="0.25">
      <c r="B623" s="163"/>
    </row>
    <row r="624" spans="2:2" ht="15" x14ac:dyDescent="0.25">
      <c r="B624" s="163"/>
    </row>
    <row r="625" spans="2:2" ht="15" x14ac:dyDescent="0.25">
      <c r="B625" s="163"/>
    </row>
    <row r="626" spans="2:2" ht="15" x14ac:dyDescent="0.25">
      <c r="B626" s="163"/>
    </row>
    <row r="627" spans="2:2" ht="15" x14ac:dyDescent="0.25">
      <c r="B627" s="163"/>
    </row>
    <row r="628" spans="2:2" ht="15" x14ac:dyDescent="0.25">
      <c r="B628" s="163"/>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39</vt:i4>
      </vt:variant>
    </vt:vector>
  </HeadingPairs>
  <TitlesOfParts>
    <vt:vector size="42" baseType="lpstr">
      <vt:lpstr>Conglomerado </vt:lpstr>
      <vt:lpstr>Sheet1</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Yanairy Yelissa Reynoso</cp:lastModifiedBy>
  <cp:lastPrinted>2015-09-08T20:00:53Z</cp:lastPrinted>
  <dcterms:created xsi:type="dcterms:W3CDTF">2007-07-31T17:41:49Z</dcterms:created>
  <dcterms:modified xsi:type="dcterms:W3CDTF">2022-02-24T15:31:55Z</dcterms:modified>
</cp:coreProperties>
</file>