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istica y Archivo\COMUN ESTADISTICA\ESTADISTICA 2025\Libre Acceso a la Informacion 2025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Area" localSheetId="0">Hoja1!$A$1:$T$69</definedName>
  </definedNames>
  <calcPr calcId="152511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0" i="1"/>
  <c r="F48" i="1" l="1"/>
  <c r="D42" i="1" l="1"/>
  <c r="E42" i="1"/>
  <c r="G42" i="1"/>
  <c r="H42" i="1"/>
  <c r="I42" i="1"/>
  <c r="K42" i="1"/>
  <c r="L42" i="1"/>
  <c r="M42" i="1"/>
  <c r="O42" i="1"/>
  <c r="P42" i="1"/>
  <c r="Q42" i="1"/>
  <c r="C42" i="1"/>
  <c r="R41" i="1"/>
  <c r="F41" i="1"/>
  <c r="J41" i="1"/>
  <c r="N41" i="1"/>
  <c r="S42" i="1" l="1"/>
  <c r="S61" i="1"/>
  <c r="R61" i="1"/>
  <c r="N61" i="1"/>
  <c r="J61" i="1"/>
  <c r="F61" i="1"/>
  <c r="S60" i="1"/>
  <c r="R60" i="1"/>
  <c r="N60" i="1"/>
  <c r="J60" i="1"/>
  <c r="F60" i="1"/>
  <c r="S59" i="1"/>
  <c r="R59" i="1"/>
  <c r="N59" i="1"/>
  <c r="J59" i="1"/>
  <c r="F59" i="1"/>
  <c r="S58" i="1"/>
  <c r="R58" i="1"/>
  <c r="N58" i="1"/>
  <c r="J58" i="1"/>
  <c r="F58" i="1"/>
  <c r="S57" i="1"/>
  <c r="R57" i="1"/>
  <c r="N57" i="1"/>
  <c r="J57" i="1"/>
  <c r="F57" i="1"/>
  <c r="S56" i="1"/>
  <c r="R56" i="1"/>
  <c r="N56" i="1"/>
  <c r="J56" i="1"/>
  <c r="F56" i="1"/>
  <c r="S51" i="1"/>
  <c r="R51" i="1"/>
  <c r="N51" i="1"/>
  <c r="J51" i="1"/>
  <c r="F51" i="1"/>
  <c r="S50" i="1"/>
  <c r="R50" i="1"/>
  <c r="N50" i="1"/>
  <c r="J50" i="1"/>
  <c r="F50" i="1"/>
  <c r="S49" i="1"/>
  <c r="R49" i="1"/>
  <c r="N49" i="1"/>
  <c r="J49" i="1"/>
  <c r="F49" i="1"/>
  <c r="S48" i="1"/>
  <c r="R48" i="1"/>
  <c r="N48" i="1"/>
  <c r="J48" i="1"/>
  <c r="R40" i="1"/>
  <c r="N40" i="1"/>
  <c r="J40" i="1"/>
  <c r="F40" i="1"/>
  <c r="R39" i="1"/>
  <c r="N39" i="1"/>
  <c r="J39" i="1"/>
  <c r="F39" i="1"/>
  <c r="R38" i="1"/>
  <c r="N38" i="1"/>
  <c r="J38" i="1"/>
  <c r="F38" i="1"/>
  <c r="R37" i="1"/>
  <c r="N37" i="1"/>
  <c r="J37" i="1"/>
  <c r="F37" i="1"/>
  <c r="R36" i="1"/>
  <c r="N36" i="1"/>
  <c r="J36" i="1"/>
  <c r="F36" i="1"/>
  <c r="R35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J42" i="1" s="1"/>
  <c r="F10" i="1"/>
  <c r="F42" i="1" l="1"/>
  <c r="R42" i="1"/>
  <c r="N42" i="1"/>
</calcChain>
</file>

<file path=xl/sharedStrings.xml><?xml version="1.0" encoding="utf-8"?>
<sst xmlns="http://schemas.openxmlformats.org/spreadsheetml/2006/main" count="123" uniqueCount="78">
  <si>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</si>
  <si>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</si>
  <si>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</si>
  <si>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</si>
  <si>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</si>
  <si>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</si>
  <si>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</si>
  <si>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</si>
  <si>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</si>
  <si>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</si>
  <si>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</si>
  <si>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</si>
  <si>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</si>
  <si>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</si>
  <si>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</si>
  <si>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</si>
  <si>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</si>
  <si>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</si>
  <si>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</si>
  <si>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</si>
  <si>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</si>
  <si>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</si>
  <si>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</si>
  <si>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</si>
  <si>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</si>
  <si>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</si>
  <si>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</si>
  <si>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</si>
  <si>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</si>
  <si>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</si>
  <si>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</si>
  <si>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</si>
  <si>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</si>
  <si>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</si>
  <si>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</si>
  <si>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</si>
  <si>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</si>
  <si>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</si>
  <si>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</si>
  <si>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</si>
  <si>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</si>
  <si>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</si>
  <si>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</si>
  <si>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</si>
  <si>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</si>
  <si>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</si>
  <si>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</si>
  <si>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</si>
  <si>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</si>
  <si>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</si>
  <si>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</si>
  <si>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</si>
  <si>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</si>
  <si>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</si>
  <si>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</si>
  <si>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</si>
  <si>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</si>
  <si>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</si>
  <si>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</si>
  <si>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</si>
  <si>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</si>
  <si>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</si>
  <si>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</si>
  <si>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</si>
  <si>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</si>
  <si>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</si>
  <si>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</si>
  <si>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</si>
  <si>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</si>
  <si>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Dra. Dionicia Montilla </t>
  </si>
  <si>
    <t xml:space="preserve">Gerente de Epidemiologia </t>
  </si>
  <si>
    <t xml:space="preserve">SERVIVIO SOCIAL </t>
  </si>
  <si>
    <t>1.Otorrino</t>
  </si>
  <si>
    <t xml:space="preserve">Departamento de  Estadisticas </t>
  </si>
  <si>
    <t>oftarmologia</t>
  </si>
  <si>
    <t>Año 2025</t>
  </si>
  <si>
    <t>Infectologia neonatal</t>
  </si>
  <si>
    <t>Ultima Actualización a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</si>
</sst>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view="pageBreakPreview" zoomScale="70" zoomScaleNormal="85" zoomScaleSheetLayoutView="70" workbookViewId="0">
      <selection activeCell="B24" sqref="B24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82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x14ac:dyDescent="0.25">
      <c r="A2" s="85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1:19" x14ac:dyDescent="0.25">
      <c r="A3" s="85" t="s">
        <v>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</row>
    <row r="4" spans="1:19" x14ac:dyDescent="0.25">
      <c r="A4" s="88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</row>
    <row r="5" spans="1:19" x14ac:dyDescent="0.25">
      <c r="A5" s="88" t="s">
        <v>75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</row>
    <row r="6" spans="1:19" ht="16.5" thickBot="1" x14ac:dyDescent="0.3">
      <c r="A6" s="88" t="s">
        <v>77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x14ac:dyDescent="0.25">
      <c r="A7" s="93" t="s">
        <v>43</v>
      </c>
      <c r="B7" s="91" t="s">
        <v>42</v>
      </c>
      <c r="C7" s="59" t="s">
        <v>13</v>
      </c>
      <c r="D7" s="59"/>
      <c r="E7" s="59"/>
      <c r="F7" s="59"/>
      <c r="G7" s="59" t="s">
        <v>14</v>
      </c>
      <c r="H7" s="59"/>
      <c r="I7" s="59"/>
      <c r="J7" s="59"/>
      <c r="K7" s="59" t="s">
        <v>15</v>
      </c>
      <c r="L7" s="59"/>
      <c r="M7" s="59"/>
      <c r="N7" s="59"/>
      <c r="O7" s="59" t="s">
        <v>16</v>
      </c>
      <c r="P7" s="59"/>
      <c r="Q7" s="59"/>
      <c r="R7" s="95"/>
      <c r="S7" s="97" t="s">
        <v>18</v>
      </c>
    </row>
    <row r="8" spans="1:19" x14ac:dyDescent="0.25">
      <c r="A8" s="94"/>
      <c r="B8" s="92"/>
      <c r="C8" s="63" t="s">
        <v>1</v>
      </c>
      <c r="D8" s="63" t="s">
        <v>2</v>
      </c>
      <c r="E8" s="63" t="s">
        <v>3</v>
      </c>
      <c r="F8" s="57" t="s">
        <v>17</v>
      </c>
      <c r="G8" s="63" t="s">
        <v>4</v>
      </c>
      <c r="H8" s="63" t="s">
        <v>5</v>
      </c>
      <c r="I8" s="63" t="s">
        <v>6</v>
      </c>
      <c r="J8" s="57" t="s">
        <v>17</v>
      </c>
      <c r="K8" s="63" t="s">
        <v>7</v>
      </c>
      <c r="L8" s="63" t="s">
        <v>8</v>
      </c>
      <c r="M8" s="63" t="s">
        <v>9</v>
      </c>
      <c r="N8" s="57" t="s">
        <v>17</v>
      </c>
      <c r="O8" s="57" t="s">
        <v>10</v>
      </c>
      <c r="P8" s="57" t="s">
        <v>11</v>
      </c>
      <c r="Q8" s="57" t="s">
        <v>12</v>
      </c>
      <c r="R8" s="96" t="s">
        <v>17</v>
      </c>
      <c r="S8" s="98"/>
    </row>
    <row r="9" spans="1:19" ht="15" customHeight="1" x14ac:dyDescent="0.25">
      <c r="A9" s="102" t="s">
        <v>62</v>
      </c>
      <c r="B9" s="102"/>
      <c r="C9" s="64"/>
      <c r="D9" s="64"/>
      <c r="E9" s="64"/>
      <c r="F9" s="58"/>
      <c r="G9" s="64"/>
      <c r="H9" s="64"/>
      <c r="I9" s="64"/>
      <c r="J9" s="58"/>
      <c r="K9" s="64"/>
      <c r="L9" s="64"/>
      <c r="M9" s="64"/>
      <c r="N9" s="58"/>
      <c r="O9" s="58"/>
      <c r="P9" s="58"/>
      <c r="Q9" s="58"/>
      <c r="R9" s="74"/>
      <c r="S9" s="99"/>
    </row>
    <row r="10" spans="1:19" x14ac:dyDescent="0.25">
      <c r="A10" s="2">
        <v>1</v>
      </c>
      <c r="B10" s="3" t="s">
        <v>23</v>
      </c>
      <c r="C10" s="4">
        <v>202</v>
      </c>
      <c r="D10" s="4">
        <v>198</v>
      </c>
      <c r="E10" s="4">
        <v>181</v>
      </c>
      <c r="F10" s="46">
        <f>SUM(C10:E10)</f>
        <v>581</v>
      </c>
      <c r="G10" s="47"/>
      <c r="H10" s="4"/>
      <c r="I10" s="4"/>
      <c r="J10" s="5">
        <f>SUM(G10:I10)</f>
        <v>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581</v>
      </c>
    </row>
    <row r="11" spans="1:19" x14ac:dyDescent="0.25">
      <c r="A11" s="2">
        <v>2</v>
      </c>
      <c r="B11" s="3" t="s">
        <v>27</v>
      </c>
      <c r="C11" s="4">
        <v>200</v>
      </c>
      <c r="D11" s="4">
        <v>238</v>
      </c>
      <c r="E11" s="4">
        <v>174</v>
      </c>
      <c r="F11" s="46">
        <f t="shared" ref="F11:F41" si="0">SUM(C11:E11)</f>
        <v>612</v>
      </c>
      <c r="H11" s="4"/>
      <c r="I11" s="4"/>
      <c r="J11" s="5">
        <f t="shared" ref="J11:J41" si="1">SUM(G11:I11)</f>
        <v>0</v>
      </c>
      <c r="K11" s="41"/>
      <c r="L11" s="42"/>
      <c r="M11" s="4"/>
      <c r="N11" s="5">
        <f t="shared" ref="N11:N61" si="2">SUM(K11:M11)</f>
        <v>0</v>
      </c>
      <c r="O11" s="4"/>
      <c r="P11" s="4"/>
      <c r="Q11" s="4"/>
      <c r="R11" s="7">
        <f t="shared" ref="R11:R61" si="3">SUM(O11:Q11)</f>
        <v>0</v>
      </c>
      <c r="S11" s="44">
        <f t="shared" ref="S11:S42" si="4">C11+D11+E11+G11+H11+I11+K11+L11+M11+O11+P11+Q11</f>
        <v>612</v>
      </c>
    </row>
    <row r="12" spans="1:19" x14ac:dyDescent="0.25">
      <c r="A12" s="2">
        <v>3</v>
      </c>
      <c r="B12" s="3" t="s">
        <v>65</v>
      </c>
      <c r="C12" s="4">
        <v>309</v>
      </c>
      <c r="D12" s="4">
        <v>313</v>
      </c>
      <c r="E12" s="4">
        <v>273</v>
      </c>
      <c r="F12" s="46">
        <f t="shared" si="0"/>
        <v>895</v>
      </c>
      <c r="G12" s="4"/>
      <c r="H12" s="4"/>
      <c r="I12" s="4"/>
      <c r="J12" s="5">
        <f t="shared" si="1"/>
        <v>0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895</v>
      </c>
    </row>
    <row r="13" spans="1:19" x14ac:dyDescent="0.25">
      <c r="A13" s="2">
        <v>4</v>
      </c>
      <c r="B13" s="3" t="s">
        <v>35</v>
      </c>
      <c r="C13" s="4">
        <v>26</v>
      </c>
      <c r="D13" s="4">
        <v>52</v>
      </c>
      <c r="E13" s="4">
        <v>24</v>
      </c>
      <c r="F13" s="46">
        <f t="shared" si="0"/>
        <v>102</v>
      </c>
      <c r="G13" s="4"/>
      <c r="H13" s="4"/>
      <c r="I13" s="4"/>
      <c r="J13" s="5">
        <f t="shared" si="1"/>
        <v>0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102</v>
      </c>
    </row>
    <row r="14" spans="1:19" x14ac:dyDescent="0.25">
      <c r="A14" s="2">
        <v>5</v>
      </c>
      <c r="B14" s="3" t="s">
        <v>34</v>
      </c>
      <c r="C14" s="4">
        <v>15</v>
      </c>
      <c r="D14" s="4">
        <v>11</v>
      </c>
      <c r="E14" s="4">
        <v>14</v>
      </c>
      <c r="F14" s="46">
        <f t="shared" si="0"/>
        <v>40</v>
      </c>
      <c r="G14" s="4"/>
      <c r="H14" s="4"/>
      <c r="I14" s="4"/>
      <c r="J14" s="5">
        <f t="shared" si="1"/>
        <v>0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40</v>
      </c>
    </row>
    <row r="15" spans="1:19" x14ac:dyDescent="0.25">
      <c r="A15" s="2">
        <v>6</v>
      </c>
      <c r="B15" s="3" t="s">
        <v>50</v>
      </c>
      <c r="C15" s="4">
        <v>771</v>
      </c>
      <c r="D15" s="4">
        <v>947</v>
      </c>
      <c r="E15" s="42">
        <v>724</v>
      </c>
      <c r="F15" s="46">
        <f t="shared" si="0"/>
        <v>2442</v>
      </c>
      <c r="G15" s="4"/>
      <c r="H15" s="4"/>
      <c r="I15" s="4"/>
      <c r="J15" s="5">
        <f t="shared" si="1"/>
        <v>0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2442</v>
      </c>
    </row>
    <row r="16" spans="1:19" x14ac:dyDescent="0.25">
      <c r="A16" s="2">
        <v>7</v>
      </c>
      <c r="B16" s="3" t="s">
        <v>25</v>
      </c>
      <c r="C16" s="4">
        <v>269</v>
      </c>
      <c r="D16" s="4">
        <v>266</v>
      </c>
      <c r="E16" s="4">
        <v>262</v>
      </c>
      <c r="F16" s="46">
        <f t="shared" si="0"/>
        <v>797</v>
      </c>
      <c r="G16" s="4"/>
      <c r="H16" s="4"/>
      <c r="I16" s="4"/>
      <c r="J16" s="5">
        <f t="shared" si="1"/>
        <v>0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797</v>
      </c>
    </row>
    <row r="17" spans="1:19" x14ac:dyDescent="0.25">
      <c r="A17" s="2">
        <v>8</v>
      </c>
      <c r="B17" s="3" t="s">
        <v>32</v>
      </c>
      <c r="C17" s="4">
        <v>45</v>
      </c>
      <c r="D17" s="4">
        <v>47</v>
      </c>
      <c r="E17" s="4">
        <v>52</v>
      </c>
      <c r="F17" s="46">
        <f t="shared" si="0"/>
        <v>144</v>
      </c>
      <c r="G17" s="4"/>
      <c r="H17" s="4"/>
      <c r="I17" s="4"/>
      <c r="J17" s="5">
        <f t="shared" si="1"/>
        <v>0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144</v>
      </c>
    </row>
    <row r="18" spans="1:19" x14ac:dyDescent="0.25">
      <c r="A18" s="2">
        <v>9</v>
      </c>
      <c r="B18" s="3" t="s">
        <v>26</v>
      </c>
      <c r="C18" s="4">
        <v>536</v>
      </c>
      <c r="D18" s="4">
        <v>629</v>
      </c>
      <c r="E18" s="4">
        <v>506</v>
      </c>
      <c r="F18" s="46">
        <f t="shared" si="0"/>
        <v>1671</v>
      </c>
      <c r="G18" s="4"/>
      <c r="H18" s="4"/>
      <c r="I18" s="4"/>
      <c r="J18" s="5">
        <f t="shared" si="1"/>
        <v>0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1671</v>
      </c>
    </row>
    <row r="19" spans="1:19" x14ac:dyDescent="0.25">
      <c r="A19" s="2">
        <v>10</v>
      </c>
      <c r="B19" s="3" t="s">
        <v>30</v>
      </c>
      <c r="C19" s="50">
        <v>32</v>
      </c>
      <c r="D19" s="4">
        <v>38</v>
      </c>
      <c r="E19" s="4">
        <v>46</v>
      </c>
      <c r="F19" s="46">
        <f t="shared" si="0"/>
        <v>116</v>
      </c>
      <c r="G19" s="4"/>
      <c r="H19" s="4"/>
      <c r="I19" s="4"/>
      <c r="J19" s="5">
        <f t="shared" si="1"/>
        <v>0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116</v>
      </c>
    </row>
    <row r="20" spans="1:19" x14ac:dyDescent="0.25">
      <c r="A20" s="2">
        <v>11</v>
      </c>
      <c r="B20" s="3" t="s">
        <v>20</v>
      </c>
      <c r="C20" s="4">
        <v>712</v>
      </c>
      <c r="D20" s="4">
        <v>1205</v>
      </c>
      <c r="E20" s="4">
        <v>1084</v>
      </c>
      <c r="F20" s="46">
        <f t="shared" si="0"/>
        <v>3001</v>
      </c>
      <c r="G20" s="4"/>
      <c r="H20" s="4"/>
      <c r="I20" s="4"/>
      <c r="J20" s="5">
        <f t="shared" si="1"/>
        <v>0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3001</v>
      </c>
    </row>
    <row r="21" spans="1:19" x14ac:dyDescent="0.25">
      <c r="A21" s="2">
        <v>12</v>
      </c>
      <c r="B21" s="3" t="s">
        <v>46</v>
      </c>
      <c r="C21" s="4">
        <v>73</v>
      </c>
      <c r="D21" s="4">
        <v>101</v>
      </c>
      <c r="E21" s="4">
        <v>90</v>
      </c>
      <c r="F21" s="46">
        <f t="shared" si="0"/>
        <v>264</v>
      </c>
      <c r="G21" s="4"/>
      <c r="H21" s="4"/>
      <c r="I21" s="4"/>
      <c r="J21" s="5">
        <f t="shared" si="1"/>
        <v>0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264</v>
      </c>
    </row>
    <row r="22" spans="1:19" x14ac:dyDescent="0.25">
      <c r="A22" s="2">
        <v>13</v>
      </c>
      <c r="B22" s="3" t="s">
        <v>51</v>
      </c>
      <c r="C22" s="4">
        <v>47</v>
      </c>
      <c r="D22" s="4">
        <v>72</v>
      </c>
      <c r="E22" s="4">
        <v>57</v>
      </c>
      <c r="F22" s="46">
        <f t="shared" si="0"/>
        <v>176</v>
      </c>
      <c r="G22" s="4"/>
      <c r="H22" s="4"/>
      <c r="I22" s="4"/>
      <c r="J22" s="5">
        <f t="shared" si="1"/>
        <v>0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176</v>
      </c>
    </row>
    <row r="23" spans="1:19" x14ac:dyDescent="0.25">
      <c r="A23" s="2">
        <v>14</v>
      </c>
      <c r="B23" s="3" t="s">
        <v>76</v>
      </c>
      <c r="C23" s="4">
        <v>126</v>
      </c>
      <c r="D23" s="4">
        <v>123</v>
      </c>
      <c r="E23" s="4">
        <v>100</v>
      </c>
      <c r="F23" s="46">
        <f t="shared" si="0"/>
        <v>349</v>
      </c>
      <c r="G23" s="4"/>
      <c r="H23" s="4"/>
      <c r="I23" s="4"/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349</v>
      </c>
    </row>
    <row r="24" spans="1:19" x14ac:dyDescent="0.25">
      <c r="A24" s="2">
        <v>15</v>
      </c>
      <c r="B24" s="3" t="s">
        <v>24</v>
      </c>
      <c r="C24" s="4">
        <v>5</v>
      </c>
      <c r="D24" s="4">
        <v>4</v>
      </c>
      <c r="E24" s="4">
        <v>4</v>
      </c>
      <c r="F24" s="46">
        <f t="shared" si="0"/>
        <v>13</v>
      </c>
      <c r="G24" s="4"/>
      <c r="H24" s="4"/>
      <c r="I24" s="4"/>
      <c r="J24" s="5">
        <f t="shared" si="1"/>
        <v>0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13</v>
      </c>
    </row>
    <row r="25" spans="1:19" x14ac:dyDescent="0.25">
      <c r="A25" s="2">
        <v>16</v>
      </c>
      <c r="B25" s="3" t="s">
        <v>22</v>
      </c>
      <c r="C25" s="4">
        <v>151</v>
      </c>
      <c r="D25" s="4">
        <v>252</v>
      </c>
      <c r="E25" s="4">
        <v>247</v>
      </c>
      <c r="F25" s="46">
        <f t="shared" si="0"/>
        <v>650</v>
      </c>
      <c r="G25" s="4"/>
      <c r="H25" s="4"/>
      <c r="I25" s="4"/>
      <c r="J25" s="5">
        <f t="shared" si="1"/>
        <v>0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650</v>
      </c>
    </row>
    <row r="26" spans="1:19" x14ac:dyDescent="0.25">
      <c r="A26" s="2">
        <v>17</v>
      </c>
      <c r="B26" s="43" t="s">
        <v>64</v>
      </c>
      <c r="C26" s="4">
        <v>0</v>
      </c>
      <c r="D26" s="4">
        <v>0</v>
      </c>
      <c r="E26" s="4">
        <v>0</v>
      </c>
      <c r="F26" s="46">
        <f t="shared" si="0"/>
        <v>0</v>
      </c>
      <c r="G26" s="4"/>
      <c r="H26" s="4"/>
      <c r="I26" s="4"/>
      <c r="J26" s="5">
        <f t="shared" si="1"/>
        <v>0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0</v>
      </c>
    </row>
    <row r="27" spans="1:19" x14ac:dyDescent="0.25">
      <c r="A27" s="2">
        <v>18</v>
      </c>
      <c r="B27" s="3" t="s">
        <v>37</v>
      </c>
      <c r="C27" s="4">
        <v>199</v>
      </c>
      <c r="D27" s="4">
        <v>325</v>
      </c>
      <c r="E27" s="4">
        <v>211</v>
      </c>
      <c r="F27" s="46">
        <f t="shared" si="0"/>
        <v>735</v>
      </c>
      <c r="G27" s="4"/>
      <c r="H27" s="4"/>
      <c r="I27" s="4"/>
      <c r="J27" s="5">
        <f t="shared" si="1"/>
        <v>0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735</v>
      </c>
    </row>
    <row r="28" spans="1:19" x14ac:dyDescent="0.25">
      <c r="A28" s="2">
        <v>19</v>
      </c>
      <c r="B28" s="3" t="s">
        <v>19</v>
      </c>
      <c r="C28" s="4">
        <v>1975</v>
      </c>
      <c r="D28" s="4">
        <v>2217</v>
      </c>
      <c r="E28" s="4">
        <v>1999</v>
      </c>
      <c r="F28" s="46">
        <f t="shared" si="0"/>
        <v>6191</v>
      </c>
      <c r="G28" s="4"/>
      <c r="H28" s="4"/>
      <c r="I28" s="4"/>
      <c r="J28" s="5">
        <f t="shared" si="1"/>
        <v>0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6191</v>
      </c>
    </row>
    <row r="29" spans="1:19" x14ac:dyDescent="0.25">
      <c r="A29" s="2">
        <v>20</v>
      </c>
      <c r="B29" s="3" t="s">
        <v>52</v>
      </c>
      <c r="C29" s="4">
        <v>205</v>
      </c>
      <c r="D29" s="4">
        <v>444</v>
      </c>
      <c r="E29" s="4">
        <v>243</v>
      </c>
      <c r="F29" s="46">
        <f t="shared" si="0"/>
        <v>892</v>
      </c>
      <c r="G29" s="4"/>
      <c r="H29" s="4"/>
      <c r="I29" s="4"/>
      <c r="J29" s="5">
        <f t="shared" si="1"/>
        <v>0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892</v>
      </c>
    </row>
    <row r="30" spans="1:19" x14ac:dyDescent="0.25">
      <c r="A30" s="2">
        <v>21</v>
      </c>
      <c r="B30" s="3" t="s">
        <v>67</v>
      </c>
      <c r="C30" s="4">
        <v>59</v>
      </c>
      <c r="D30" s="4">
        <v>95</v>
      </c>
      <c r="E30" s="4">
        <v>92</v>
      </c>
      <c r="F30" s="46">
        <f t="shared" si="0"/>
        <v>246</v>
      </c>
      <c r="G30" s="4"/>
      <c r="H30" s="4"/>
      <c r="I30" s="4"/>
      <c r="J30" s="5">
        <f t="shared" si="1"/>
        <v>0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246</v>
      </c>
    </row>
    <row r="31" spans="1:19" x14ac:dyDescent="0.25">
      <c r="A31" s="2">
        <v>22</v>
      </c>
      <c r="B31" s="3" t="s">
        <v>21</v>
      </c>
      <c r="C31" s="4">
        <v>320</v>
      </c>
      <c r="D31" s="4">
        <v>374</v>
      </c>
      <c r="E31" s="4">
        <v>284</v>
      </c>
      <c r="F31" s="46">
        <f t="shared" si="0"/>
        <v>978</v>
      </c>
      <c r="G31" s="4"/>
      <c r="H31" s="4"/>
      <c r="I31" s="4"/>
      <c r="J31" s="5">
        <f t="shared" si="1"/>
        <v>0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978</v>
      </c>
    </row>
    <row r="32" spans="1:19" x14ac:dyDescent="0.25">
      <c r="A32" s="2">
        <v>23</v>
      </c>
      <c r="B32" s="3" t="s">
        <v>29</v>
      </c>
      <c r="C32" s="4">
        <v>170</v>
      </c>
      <c r="D32" s="4">
        <v>224</v>
      </c>
      <c r="E32" s="4">
        <v>252</v>
      </c>
      <c r="F32" s="46">
        <f t="shared" si="0"/>
        <v>646</v>
      </c>
      <c r="G32" s="4"/>
      <c r="H32" s="4"/>
      <c r="I32" s="4"/>
      <c r="J32" s="5">
        <f t="shared" si="1"/>
        <v>0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646</v>
      </c>
    </row>
    <row r="33" spans="1:19" x14ac:dyDescent="0.25">
      <c r="A33" s="2">
        <v>24</v>
      </c>
      <c r="B33" s="3" t="s">
        <v>38</v>
      </c>
      <c r="C33" s="4">
        <v>3</v>
      </c>
      <c r="D33" s="4">
        <v>1</v>
      </c>
      <c r="E33" s="4">
        <v>0</v>
      </c>
      <c r="F33" s="46">
        <f t="shared" si="0"/>
        <v>4</v>
      </c>
      <c r="G33" s="4"/>
      <c r="H33" s="4"/>
      <c r="I33" s="4"/>
      <c r="J33" s="5">
        <f t="shared" si="1"/>
        <v>0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4</v>
      </c>
    </row>
    <row r="34" spans="1:19" x14ac:dyDescent="0.25">
      <c r="A34" s="2">
        <v>25</v>
      </c>
      <c r="B34" s="3" t="s">
        <v>31</v>
      </c>
      <c r="C34" s="4">
        <v>22</v>
      </c>
      <c r="D34" s="4">
        <v>27</v>
      </c>
      <c r="E34" s="4">
        <v>0</v>
      </c>
      <c r="F34" s="46">
        <f t="shared" si="0"/>
        <v>49</v>
      </c>
      <c r="G34" s="4"/>
      <c r="H34" s="4"/>
      <c r="I34" s="4"/>
      <c r="J34" s="5">
        <f t="shared" si="1"/>
        <v>0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49</v>
      </c>
    </row>
    <row r="35" spans="1:19" x14ac:dyDescent="0.25">
      <c r="A35" s="2">
        <v>26</v>
      </c>
      <c r="B35" s="3" t="s">
        <v>28</v>
      </c>
      <c r="C35" s="4">
        <v>136</v>
      </c>
      <c r="D35" s="4">
        <v>212</v>
      </c>
      <c r="E35" s="4">
        <v>181</v>
      </c>
      <c r="F35" s="46">
        <f t="shared" si="0"/>
        <v>529</v>
      </c>
      <c r="G35" s="4"/>
      <c r="H35" s="4"/>
      <c r="I35" s="4"/>
      <c r="J35" s="5">
        <f t="shared" si="1"/>
        <v>0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529</v>
      </c>
    </row>
    <row r="36" spans="1:19" x14ac:dyDescent="0.25">
      <c r="A36" s="2">
        <v>27</v>
      </c>
      <c r="B36" s="3" t="s">
        <v>68</v>
      </c>
      <c r="C36" s="4">
        <v>25</v>
      </c>
      <c r="D36" s="4">
        <v>18</v>
      </c>
      <c r="E36" s="4">
        <v>32</v>
      </c>
      <c r="F36" s="46">
        <f t="shared" si="0"/>
        <v>75</v>
      </c>
      <c r="G36" s="4"/>
      <c r="H36" s="4"/>
      <c r="I36" s="4"/>
      <c r="J36" s="5">
        <f t="shared" si="1"/>
        <v>0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75</v>
      </c>
    </row>
    <row r="37" spans="1:19" x14ac:dyDescent="0.25">
      <c r="A37" s="2">
        <v>28</v>
      </c>
      <c r="B37" s="3" t="s">
        <v>36</v>
      </c>
      <c r="C37" s="4">
        <v>52</v>
      </c>
      <c r="D37" s="4">
        <v>83</v>
      </c>
      <c r="E37" s="4">
        <v>93</v>
      </c>
      <c r="F37" s="46">
        <f t="shared" si="0"/>
        <v>228</v>
      </c>
      <c r="G37" s="4"/>
      <c r="H37" s="4"/>
      <c r="I37" s="4"/>
      <c r="J37" s="5">
        <f t="shared" si="1"/>
        <v>0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228</v>
      </c>
    </row>
    <row r="38" spans="1:19" x14ac:dyDescent="0.25">
      <c r="A38" s="2">
        <v>29</v>
      </c>
      <c r="B38" s="3" t="s">
        <v>33</v>
      </c>
      <c r="C38" s="4">
        <v>47</v>
      </c>
      <c r="D38" s="4">
        <v>55</v>
      </c>
      <c r="E38" s="4">
        <v>74</v>
      </c>
      <c r="F38" s="46">
        <f t="shared" si="0"/>
        <v>176</v>
      </c>
      <c r="G38" s="4"/>
      <c r="H38" s="4"/>
      <c r="I38" s="4"/>
      <c r="J38" s="5">
        <f t="shared" si="1"/>
        <v>0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176</v>
      </c>
    </row>
    <row r="39" spans="1:19" x14ac:dyDescent="0.25">
      <c r="A39" s="2">
        <v>30</v>
      </c>
      <c r="B39" s="3" t="s">
        <v>71</v>
      </c>
      <c r="C39" s="4">
        <v>107</v>
      </c>
      <c r="D39" s="4">
        <v>122</v>
      </c>
      <c r="E39" s="4">
        <v>82</v>
      </c>
      <c r="F39" s="46">
        <f t="shared" si="0"/>
        <v>311</v>
      </c>
      <c r="G39" s="4"/>
      <c r="H39" s="4"/>
      <c r="I39" s="4"/>
      <c r="J39" s="5">
        <f t="shared" si="1"/>
        <v>0</v>
      </c>
      <c r="K39" s="6"/>
      <c r="L39" s="6"/>
      <c r="M39" s="4"/>
      <c r="N39" s="5">
        <f t="shared" si="2"/>
        <v>0</v>
      </c>
      <c r="O39" s="5"/>
      <c r="P39" s="5"/>
      <c r="Q39" s="5"/>
      <c r="R39" s="7">
        <f t="shared" si="3"/>
        <v>0</v>
      </c>
      <c r="S39" s="44">
        <f t="shared" si="4"/>
        <v>311</v>
      </c>
    </row>
    <row r="40" spans="1:19" x14ac:dyDescent="0.25">
      <c r="A40" s="2">
        <v>31</v>
      </c>
      <c r="B40" s="3" t="s">
        <v>72</v>
      </c>
      <c r="C40" s="4">
        <v>600</v>
      </c>
      <c r="D40" s="4">
        <v>600</v>
      </c>
      <c r="E40" s="4">
        <v>520</v>
      </c>
      <c r="F40" s="46">
        <f t="shared" si="0"/>
        <v>1720</v>
      </c>
      <c r="G40" s="4"/>
      <c r="H40" s="4"/>
      <c r="I40" s="4"/>
      <c r="J40" s="5">
        <f t="shared" si="1"/>
        <v>0</v>
      </c>
      <c r="K40" s="6"/>
      <c r="L40" s="6"/>
      <c r="M40" s="4"/>
      <c r="N40" s="5">
        <f t="shared" si="2"/>
        <v>0</v>
      </c>
      <c r="O40" s="5"/>
      <c r="P40" s="5"/>
      <c r="Q40" s="5"/>
      <c r="R40" s="7">
        <f t="shared" si="3"/>
        <v>0</v>
      </c>
      <c r="S40" s="44">
        <f t="shared" si="4"/>
        <v>1720</v>
      </c>
    </row>
    <row r="41" spans="1:19" x14ac:dyDescent="0.25">
      <c r="A41" s="48">
        <v>32</v>
      </c>
      <c r="B41" t="s">
        <v>74</v>
      </c>
      <c r="C41" s="49">
        <v>54</v>
      </c>
      <c r="D41" s="49">
        <v>58</v>
      </c>
      <c r="E41" s="49">
        <v>114</v>
      </c>
      <c r="F41" s="46">
        <f t="shared" si="0"/>
        <v>226</v>
      </c>
      <c r="G41" s="49"/>
      <c r="H41" s="49"/>
      <c r="I41" s="49"/>
      <c r="J41" s="5">
        <f t="shared" si="1"/>
        <v>0</v>
      </c>
      <c r="K41" s="49"/>
      <c r="L41" s="49"/>
      <c r="M41" s="49"/>
      <c r="N41" s="5">
        <f t="shared" si="2"/>
        <v>0</v>
      </c>
      <c r="O41" s="49"/>
      <c r="P41" s="49"/>
      <c r="Q41" s="49"/>
      <c r="R41" s="7">
        <f t="shared" si="3"/>
        <v>0</v>
      </c>
      <c r="S41" s="44">
        <f t="shared" si="4"/>
        <v>226</v>
      </c>
    </row>
    <row r="42" spans="1:19" ht="16.5" thickBot="1" x14ac:dyDescent="0.3">
      <c r="A42" s="100" t="s">
        <v>49</v>
      </c>
      <c r="B42" s="101"/>
      <c r="C42" s="8">
        <f>SUM(C10:C41)</f>
        <v>7493</v>
      </c>
      <c r="D42" s="8">
        <f t="shared" ref="D42:R42" si="5">SUM(D10:D41)</f>
        <v>9351</v>
      </c>
      <c r="E42" s="8">
        <f t="shared" si="5"/>
        <v>8015</v>
      </c>
      <c r="F42" s="8">
        <f t="shared" si="5"/>
        <v>24859</v>
      </c>
      <c r="G42" s="8">
        <f t="shared" si="5"/>
        <v>0</v>
      </c>
      <c r="H42" s="8">
        <f t="shared" si="5"/>
        <v>0</v>
      </c>
      <c r="I42" s="8">
        <f t="shared" si="5"/>
        <v>0</v>
      </c>
      <c r="J42" s="8">
        <f t="shared" si="5"/>
        <v>0</v>
      </c>
      <c r="K42" s="8">
        <f t="shared" si="5"/>
        <v>0</v>
      </c>
      <c r="L42" s="8">
        <f t="shared" si="5"/>
        <v>0</v>
      </c>
      <c r="M42" s="8">
        <f t="shared" si="5"/>
        <v>0</v>
      </c>
      <c r="N42" s="8">
        <f t="shared" si="5"/>
        <v>0</v>
      </c>
      <c r="O42" s="8">
        <f t="shared" si="5"/>
        <v>0</v>
      </c>
      <c r="P42" s="8">
        <f t="shared" si="5"/>
        <v>0</v>
      </c>
      <c r="Q42" s="8">
        <f t="shared" si="5"/>
        <v>0</v>
      </c>
      <c r="R42" s="8">
        <f t="shared" si="5"/>
        <v>0</v>
      </c>
      <c r="S42" s="44">
        <f t="shared" si="4"/>
        <v>24859</v>
      </c>
    </row>
    <row r="43" spans="1:19" x14ac:dyDescent="0.25">
      <c r="A43" s="10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16.5" thickBot="1" x14ac:dyDescent="0.3">
      <c r="A44" s="10"/>
      <c r="B44" s="11"/>
      <c r="C44" s="12"/>
      <c r="D44" s="12"/>
      <c r="E44" s="12"/>
      <c r="F44" s="12"/>
      <c r="G44" s="13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x14ac:dyDescent="0.25">
      <c r="A45" s="51" t="s">
        <v>61</v>
      </c>
      <c r="B45" s="52"/>
      <c r="C45" s="60" t="s">
        <v>13</v>
      </c>
      <c r="D45" s="59"/>
      <c r="E45" s="59"/>
      <c r="F45" s="59"/>
      <c r="G45" s="65" t="s">
        <v>14</v>
      </c>
      <c r="H45" s="66"/>
      <c r="I45" s="66"/>
      <c r="J45" s="60"/>
      <c r="K45" s="59" t="s">
        <v>15</v>
      </c>
      <c r="L45" s="59"/>
      <c r="M45" s="59"/>
      <c r="N45" s="59"/>
      <c r="O45" s="59" t="s">
        <v>16</v>
      </c>
      <c r="P45" s="59"/>
      <c r="Q45" s="59"/>
      <c r="R45" s="59"/>
      <c r="S45" s="72" t="s">
        <v>18</v>
      </c>
    </row>
    <row r="46" spans="1:19" x14ac:dyDescent="0.25">
      <c r="A46" s="53"/>
      <c r="B46" s="54"/>
      <c r="C46" s="61" t="s">
        <v>1</v>
      </c>
      <c r="D46" s="63" t="s">
        <v>2</v>
      </c>
      <c r="E46" s="63" t="s">
        <v>3</v>
      </c>
      <c r="F46" s="57" t="s">
        <v>17</v>
      </c>
      <c r="G46" s="63" t="s">
        <v>4</v>
      </c>
      <c r="H46" s="63" t="s">
        <v>5</v>
      </c>
      <c r="I46" s="63" t="s">
        <v>6</v>
      </c>
      <c r="J46" s="57" t="s">
        <v>17</v>
      </c>
      <c r="K46" s="63" t="s">
        <v>7</v>
      </c>
      <c r="L46" s="63" t="s">
        <v>8</v>
      </c>
      <c r="M46" s="63" t="s">
        <v>9</v>
      </c>
      <c r="N46" s="57" t="s">
        <v>17</v>
      </c>
      <c r="O46" s="57" t="s">
        <v>10</v>
      </c>
      <c r="P46" s="57" t="s">
        <v>11</v>
      </c>
      <c r="Q46" s="57" t="s">
        <v>12</v>
      </c>
      <c r="R46" s="57" t="s">
        <v>17</v>
      </c>
      <c r="S46" s="73"/>
    </row>
    <row r="47" spans="1:19" ht="16.5" thickBot="1" x14ac:dyDescent="0.3">
      <c r="A47" s="55"/>
      <c r="B47" s="56"/>
      <c r="C47" s="62"/>
      <c r="D47" s="64"/>
      <c r="E47" s="64"/>
      <c r="F47" s="58"/>
      <c r="G47" s="64"/>
      <c r="H47" s="64"/>
      <c r="I47" s="64"/>
      <c r="J47" s="58"/>
      <c r="K47" s="64"/>
      <c r="L47" s="64"/>
      <c r="M47" s="64"/>
      <c r="N47" s="58"/>
      <c r="O47" s="58"/>
      <c r="P47" s="58"/>
      <c r="Q47" s="58"/>
      <c r="R47" s="58"/>
      <c r="S47" s="74"/>
    </row>
    <row r="48" spans="1:19" x14ac:dyDescent="0.25">
      <c r="A48" s="14">
        <v>1</v>
      </c>
      <c r="B48" s="15" t="s">
        <v>56</v>
      </c>
      <c r="C48" s="4">
        <v>329</v>
      </c>
      <c r="D48" s="4">
        <v>249</v>
      </c>
      <c r="E48" s="4">
        <v>235</v>
      </c>
      <c r="F48" s="5">
        <f>SUM(C48:E48)</f>
        <v>813</v>
      </c>
      <c r="G48" s="4"/>
      <c r="H48" s="4"/>
      <c r="I48" s="4"/>
      <c r="J48" s="5">
        <f>SUM(G48:I48)</f>
        <v>0</v>
      </c>
      <c r="K48" s="4"/>
      <c r="L48" s="4"/>
      <c r="M48" s="4"/>
      <c r="N48" s="4">
        <f>SUM(K48:M48)</f>
        <v>0</v>
      </c>
      <c r="O48" s="4"/>
      <c r="P48" s="4"/>
      <c r="Q48" s="4"/>
      <c r="R48" s="5">
        <f>SUM(O48:Q48)</f>
        <v>0</v>
      </c>
      <c r="S48" s="16">
        <f>C48+D48+E48+G48+H48+I48+K48+L48+M48+O48+P48+Q48</f>
        <v>813</v>
      </c>
    </row>
    <row r="49" spans="1:19" x14ac:dyDescent="0.25">
      <c r="A49" s="17">
        <v>2</v>
      </c>
      <c r="B49" s="3" t="s">
        <v>57</v>
      </c>
      <c r="C49" s="4">
        <v>349</v>
      </c>
      <c r="D49" s="4">
        <v>363</v>
      </c>
      <c r="E49" s="4">
        <v>306</v>
      </c>
      <c r="F49" s="5">
        <f>SUM(C49:E49)</f>
        <v>1018</v>
      </c>
      <c r="G49" s="4"/>
      <c r="H49" s="4"/>
      <c r="I49" s="4"/>
      <c r="J49" s="5">
        <f>SUM(G49:I49)</f>
        <v>0</v>
      </c>
      <c r="K49" s="4"/>
      <c r="L49" s="4"/>
      <c r="M49" s="4"/>
      <c r="N49" s="4">
        <f>SUM(K49:M49)</f>
        <v>0</v>
      </c>
      <c r="O49" s="4"/>
      <c r="P49" s="4"/>
      <c r="Q49" s="4"/>
      <c r="R49" s="5">
        <f>SUM(O49:Q49)</f>
        <v>0</v>
      </c>
      <c r="S49" s="16">
        <f>C49+D49+E49+G49+H49+I49+K49+L49+M49+O49+P49+Q49</f>
        <v>1018</v>
      </c>
    </row>
    <row r="50" spans="1:19" x14ac:dyDescent="0.25">
      <c r="A50" s="17">
        <v>3</v>
      </c>
      <c r="B50" s="3" t="s">
        <v>45</v>
      </c>
      <c r="C50" s="4">
        <v>6</v>
      </c>
      <c r="D50" s="4">
        <v>4</v>
      </c>
      <c r="E50" s="4">
        <v>3</v>
      </c>
      <c r="F50" s="5">
        <f>SUM(C50:E50)</f>
        <v>13</v>
      </c>
      <c r="G50" s="4"/>
      <c r="H50" s="4"/>
      <c r="I50" s="4"/>
      <c r="J50" s="5">
        <f>SUM(G50:I50)</f>
        <v>0</v>
      </c>
      <c r="K50" s="4"/>
      <c r="L50" s="4"/>
      <c r="M50" s="4"/>
      <c r="N50" s="4">
        <f>SUM(K50:M50)</f>
        <v>0</v>
      </c>
      <c r="O50" s="4"/>
      <c r="P50" s="4"/>
      <c r="Q50" s="4"/>
      <c r="R50" s="5">
        <f>SUM(O50:Q50)</f>
        <v>0</v>
      </c>
      <c r="S50" s="16">
        <f>C50+D50+E50+G50+H50+I50+K50+L50+M50+O50+P50+Q50</f>
        <v>13</v>
      </c>
    </row>
    <row r="51" spans="1:19" ht="16.5" thickBot="1" x14ac:dyDescent="0.3">
      <c r="A51" s="18">
        <v>4</v>
      </c>
      <c r="B51" s="19" t="s">
        <v>44</v>
      </c>
      <c r="C51" s="20">
        <v>684</v>
      </c>
      <c r="D51" s="20">
        <v>616</v>
      </c>
      <c r="E51" s="20">
        <v>544</v>
      </c>
      <c r="F51" s="9">
        <f>SUM(C51:E51)</f>
        <v>1844</v>
      </c>
      <c r="G51" s="20"/>
      <c r="H51" s="20"/>
      <c r="I51" s="20"/>
      <c r="J51" s="9">
        <f>SUM(G51:I51)</f>
        <v>0</v>
      </c>
      <c r="K51" s="20"/>
      <c r="L51" s="20"/>
      <c r="M51" s="20"/>
      <c r="N51" s="20">
        <f>SUM(K51:M51)</f>
        <v>0</v>
      </c>
      <c r="O51" s="20"/>
      <c r="P51" s="20"/>
      <c r="Q51" s="20"/>
      <c r="R51" s="9">
        <f>SUM(O51:Q51)</f>
        <v>0</v>
      </c>
      <c r="S51" s="21">
        <f>C51+D51+E51+G51+H51+I51+K51+L51+M51+O51+P51+Q51</f>
        <v>1844</v>
      </c>
    </row>
    <row r="52" spans="1:19" s="25" customFormat="1" ht="16.5" thickBot="1" x14ac:dyDescent="0.3">
      <c r="A52" s="22"/>
      <c r="B52" s="23"/>
      <c r="C52" s="24"/>
      <c r="D52" s="24"/>
      <c r="E52" s="24"/>
      <c r="F52" s="12"/>
      <c r="G52" s="24"/>
      <c r="H52" s="24"/>
      <c r="I52" s="24"/>
      <c r="J52" s="12"/>
      <c r="K52" s="24"/>
      <c r="L52" s="24"/>
      <c r="M52" s="24"/>
      <c r="N52" s="24"/>
      <c r="O52" s="24"/>
      <c r="P52" s="24"/>
      <c r="Q52" s="24"/>
      <c r="R52" s="12"/>
      <c r="S52" s="24"/>
    </row>
    <row r="53" spans="1:19" x14ac:dyDescent="0.25">
      <c r="A53" s="76" t="s">
        <v>60</v>
      </c>
      <c r="B53" s="77"/>
      <c r="C53" s="59" t="s">
        <v>13</v>
      </c>
      <c r="D53" s="59"/>
      <c r="E53" s="59"/>
      <c r="F53" s="59"/>
      <c r="G53" s="65" t="s">
        <v>14</v>
      </c>
      <c r="H53" s="66"/>
      <c r="I53" s="66"/>
      <c r="J53" s="60"/>
      <c r="K53" s="59" t="s">
        <v>15</v>
      </c>
      <c r="L53" s="59"/>
      <c r="M53" s="59"/>
      <c r="N53" s="59"/>
      <c r="O53" s="59" t="s">
        <v>16</v>
      </c>
      <c r="P53" s="59"/>
      <c r="Q53" s="59"/>
      <c r="R53" s="59"/>
      <c r="S53" s="72" t="s">
        <v>18</v>
      </c>
    </row>
    <row r="54" spans="1:19" x14ac:dyDescent="0.25">
      <c r="A54" s="78"/>
      <c r="B54" s="79"/>
      <c r="C54" s="63" t="s">
        <v>1</v>
      </c>
      <c r="D54" s="63" t="s">
        <v>2</v>
      </c>
      <c r="E54" s="63" t="s">
        <v>3</v>
      </c>
      <c r="F54" s="57" t="s">
        <v>17</v>
      </c>
      <c r="G54" s="63" t="s">
        <v>4</v>
      </c>
      <c r="H54" s="63" t="s">
        <v>5</v>
      </c>
      <c r="I54" s="63" t="s">
        <v>6</v>
      </c>
      <c r="J54" s="57" t="s">
        <v>17</v>
      </c>
      <c r="K54" s="63" t="s">
        <v>7</v>
      </c>
      <c r="L54" s="63" t="s">
        <v>8</v>
      </c>
      <c r="M54" s="63" t="s">
        <v>9</v>
      </c>
      <c r="N54" s="57" t="s">
        <v>17</v>
      </c>
      <c r="O54" s="57" t="s">
        <v>10</v>
      </c>
      <c r="P54" s="57" t="s">
        <v>11</v>
      </c>
      <c r="Q54" s="57" t="s">
        <v>12</v>
      </c>
      <c r="R54" s="57" t="s">
        <v>17</v>
      </c>
      <c r="S54" s="73"/>
    </row>
    <row r="55" spans="1:19" x14ac:dyDescent="0.25">
      <c r="A55" s="80"/>
      <c r="B55" s="81"/>
      <c r="C55" s="64"/>
      <c r="D55" s="64"/>
      <c r="E55" s="64"/>
      <c r="F55" s="58"/>
      <c r="G55" s="64"/>
      <c r="H55" s="64"/>
      <c r="I55" s="64"/>
      <c r="J55" s="58"/>
      <c r="K55" s="64"/>
      <c r="L55" s="64"/>
      <c r="M55" s="64"/>
      <c r="N55" s="58"/>
      <c r="O55" s="58"/>
      <c r="P55" s="58"/>
      <c r="Q55" s="58"/>
      <c r="R55" s="58"/>
      <c r="S55" s="74"/>
    </row>
    <row r="56" spans="1:19" s="28" customFormat="1" x14ac:dyDescent="0.25">
      <c r="A56" s="17">
        <v>1</v>
      </c>
      <c r="B56" s="26" t="s">
        <v>39</v>
      </c>
      <c r="C56" s="4">
        <v>37530</v>
      </c>
      <c r="D56" s="4">
        <v>41021</v>
      </c>
      <c r="E56" s="4">
        <v>40860</v>
      </c>
      <c r="F56" s="5">
        <f t="shared" ref="F56:F61" si="6">SUM(C56:E56)</f>
        <v>119411</v>
      </c>
      <c r="G56" s="4"/>
      <c r="H56" s="4"/>
      <c r="I56" s="4"/>
      <c r="J56" s="5">
        <f t="shared" ref="J56:J61" si="7">SUM(G56:I56)</f>
        <v>0</v>
      </c>
      <c r="K56" s="4"/>
      <c r="L56" s="4"/>
      <c r="M56" s="4"/>
      <c r="N56" s="4">
        <f t="shared" si="2"/>
        <v>0</v>
      </c>
      <c r="O56" s="4"/>
      <c r="P56" s="4"/>
      <c r="Q56" s="4"/>
      <c r="R56" s="27">
        <f t="shared" si="3"/>
        <v>0</v>
      </c>
      <c r="S56" s="16">
        <f t="shared" ref="S56:S61" si="8">C56+D56+E56+G56+H56+I56+K56+L56+M56+O56+P56+Q56</f>
        <v>119411</v>
      </c>
    </row>
    <row r="57" spans="1:19" s="28" customFormat="1" x14ac:dyDescent="0.25">
      <c r="A57" s="17">
        <v>2</v>
      </c>
      <c r="B57" s="26" t="s">
        <v>40</v>
      </c>
      <c r="C57" s="4">
        <v>2569</v>
      </c>
      <c r="D57" s="4">
        <v>3241</v>
      </c>
      <c r="E57" s="4">
        <v>3380</v>
      </c>
      <c r="F57" s="5">
        <f t="shared" si="6"/>
        <v>9190</v>
      </c>
      <c r="G57" s="4"/>
      <c r="H57" s="4"/>
      <c r="I57" s="4"/>
      <c r="J57" s="5">
        <f t="shared" si="7"/>
        <v>0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8"/>
        <v>9190</v>
      </c>
    </row>
    <row r="58" spans="1:19" s="28" customFormat="1" x14ac:dyDescent="0.25">
      <c r="A58" s="17">
        <v>3</v>
      </c>
      <c r="B58" s="26" t="s">
        <v>41</v>
      </c>
      <c r="C58" s="4">
        <v>1062</v>
      </c>
      <c r="D58" s="4">
        <v>1342</v>
      </c>
      <c r="E58" s="4">
        <v>1318</v>
      </c>
      <c r="F58" s="5">
        <f t="shared" si="6"/>
        <v>3722</v>
      </c>
      <c r="G58" s="4"/>
      <c r="H58" s="4"/>
      <c r="I58" s="4"/>
      <c r="J58" s="5">
        <f t="shared" si="7"/>
        <v>0</v>
      </c>
      <c r="K58" s="4"/>
      <c r="L58" s="4"/>
      <c r="M58" s="4"/>
      <c r="N58" s="4">
        <f t="shared" si="2"/>
        <v>0</v>
      </c>
      <c r="O58" s="4"/>
      <c r="P58" s="4"/>
      <c r="Q58" s="4"/>
      <c r="R58" s="27">
        <f t="shared" si="3"/>
        <v>0</v>
      </c>
      <c r="S58" s="16">
        <f t="shared" si="8"/>
        <v>3722</v>
      </c>
    </row>
    <row r="59" spans="1:19" x14ac:dyDescent="0.25">
      <c r="A59" s="17">
        <v>4</v>
      </c>
      <c r="B59" s="29" t="s">
        <v>0</v>
      </c>
      <c r="C59" s="30">
        <v>1969</v>
      </c>
      <c r="D59" s="30">
        <v>1981</v>
      </c>
      <c r="E59" s="30">
        <v>1855</v>
      </c>
      <c r="F59" s="31">
        <f t="shared" si="6"/>
        <v>5805</v>
      </c>
      <c r="G59" s="30"/>
      <c r="H59" s="30"/>
      <c r="I59" s="30"/>
      <c r="J59" s="31">
        <f t="shared" si="7"/>
        <v>0</v>
      </c>
      <c r="K59" s="30"/>
      <c r="L59" s="30"/>
      <c r="M59" s="30"/>
      <c r="N59" s="30">
        <f t="shared" si="2"/>
        <v>0</v>
      </c>
      <c r="O59" s="30"/>
      <c r="P59" s="30"/>
      <c r="Q59" s="30"/>
      <c r="R59" s="32">
        <f t="shared" si="3"/>
        <v>0</v>
      </c>
      <c r="S59" s="16">
        <f t="shared" si="8"/>
        <v>5805</v>
      </c>
    </row>
    <row r="60" spans="1:19" x14ac:dyDescent="0.25">
      <c r="A60" s="17">
        <v>5</v>
      </c>
      <c r="B60" s="29" t="s">
        <v>58</v>
      </c>
      <c r="C60" s="4">
        <v>1180</v>
      </c>
      <c r="D60" s="4">
        <v>1027</v>
      </c>
      <c r="E60" s="4">
        <v>943</v>
      </c>
      <c r="F60" s="5">
        <f t="shared" si="6"/>
        <v>3150</v>
      </c>
      <c r="G60" s="4"/>
      <c r="H60" s="4"/>
      <c r="I60" s="4"/>
      <c r="J60" s="5">
        <f t="shared" si="7"/>
        <v>0</v>
      </c>
      <c r="K60" s="4"/>
      <c r="L60" s="4"/>
      <c r="M60" s="4"/>
      <c r="N60" s="4">
        <f t="shared" si="2"/>
        <v>0</v>
      </c>
      <c r="O60" s="4"/>
      <c r="P60" s="4"/>
      <c r="Q60" s="4"/>
      <c r="R60" s="27">
        <f t="shared" si="3"/>
        <v>0</v>
      </c>
      <c r="S60" s="16">
        <f t="shared" si="8"/>
        <v>3150</v>
      </c>
    </row>
    <row r="61" spans="1:19" ht="16.5" thickBot="1" x14ac:dyDescent="0.3">
      <c r="A61" s="18">
        <v>6</v>
      </c>
      <c r="B61" s="33" t="s">
        <v>59</v>
      </c>
      <c r="C61" s="20">
        <v>1770</v>
      </c>
      <c r="D61" s="20">
        <v>1026</v>
      </c>
      <c r="E61" s="20">
        <v>967</v>
      </c>
      <c r="F61" s="9">
        <f t="shared" si="6"/>
        <v>3763</v>
      </c>
      <c r="G61" s="20"/>
      <c r="H61" s="20"/>
      <c r="I61" s="20"/>
      <c r="J61" s="9">
        <f t="shared" si="7"/>
        <v>0</v>
      </c>
      <c r="K61" s="20"/>
      <c r="L61" s="20"/>
      <c r="M61" s="20"/>
      <c r="N61" s="20">
        <f t="shared" si="2"/>
        <v>0</v>
      </c>
      <c r="O61" s="20"/>
      <c r="P61" s="20"/>
      <c r="Q61" s="20"/>
      <c r="R61" s="34">
        <f t="shared" si="3"/>
        <v>0</v>
      </c>
      <c r="S61" s="21">
        <f t="shared" si="8"/>
        <v>3763</v>
      </c>
    </row>
    <row r="62" spans="1:19" x14ac:dyDescent="0.25">
      <c r="A62" s="71" t="s">
        <v>66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2:19" x14ac:dyDescent="0.25">
      <c r="B65" s="36"/>
      <c r="C65" s="36"/>
      <c r="E65" s="25"/>
      <c r="F65" s="25"/>
      <c r="G65" s="36"/>
      <c r="H65" s="36"/>
      <c r="I65" s="36"/>
      <c r="J65" s="36"/>
      <c r="K65" s="36"/>
      <c r="L65" s="36"/>
      <c r="M65" s="25"/>
      <c r="P65" s="36"/>
      <c r="Q65" s="36"/>
      <c r="R65" s="36"/>
      <c r="S65" s="37"/>
    </row>
    <row r="66" spans="2:19" x14ac:dyDescent="0.25">
      <c r="B66" s="70" t="s">
        <v>63</v>
      </c>
      <c r="C66" s="70"/>
      <c r="D66" s="38"/>
      <c r="E66" s="39"/>
      <c r="F66" s="75" t="s">
        <v>69</v>
      </c>
      <c r="G66" s="75"/>
      <c r="H66" s="75"/>
      <c r="I66" s="75"/>
      <c r="J66" s="75"/>
      <c r="K66" s="75"/>
      <c r="L66" s="75"/>
      <c r="M66" s="38"/>
      <c r="N66" s="38"/>
      <c r="O66" s="38"/>
      <c r="P66" s="68"/>
      <c r="Q66" s="68"/>
      <c r="R66" s="68"/>
      <c r="S66" s="68"/>
    </row>
    <row r="67" spans="2:19" x14ac:dyDescent="0.25">
      <c r="B67" s="67" t="s">
        <v>48</v>
      </c>
      <c r="C67" s="67"/>
      <c r="D67" s="38"/>
      <c r="E67" s="38"/>
      <c r="F67" s="69" t="s">
        <v>70</v>
      </c>
      <c r="G67" s="69"/>
      <c r="H67" s="69"/>
      <c r="I67" s="69"/>
      <c r="J67" s="69"/>
      <c r="K67" s="69"/>
      <c r="L67" s="69"/>
      <c r="M67" s="38"/>
      <c r="N67" s="38"/>
      <c r="O67" s="38"/>
      <c r="P67" s="69" t="s">
        <v>73</v>
      </c>
      <c r="Q67" s="69"/>
      <c r="R67" s="69"/>
      <c r="S67" s="69"/>
    </row>
    <row r="68" spans="2:19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40"/>
    </row>
  </sheetData>
  <mergeCells count="82">
    <mergeCell ref="A42:B42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6:L47"/>
    <mergeCell ref="M46:M47"/>
    <mergeCell ref="N46:N47"/>
    <mergeCell ref="O46:O47"/>
    <mergeCell ref="P46:P47"/>
    <mergeCell ref="G46:G47"/>
    <mergeCell ref="H46:H47"/>
    <mergeCell ref="I46:I47"/>
    <mergeCell ref="J46:J47"/>
    <mergeCell ref="K46:K47"/>
    <mergeCell ref="S45:S47"/>
    <mergeCell ref="N8:N9"/>
    <mergeCell ref="O7:R7"/>
    <mergeCell ref="Q8:Q9"/>
    <mergeCell ref="R8:R9"/>
    <mergeCell ref="Q46:Q47"/>
    <mergeCell ref="S7:S9"/>
    <mergeCell ref="R46:R47"/>
    <mergeCell ref="S53:S55"/>
    <mergeCell ref="F66:L66"/>
    <mergeCell ref="F67:L67"/>
    <mergeCell ref="A53:B55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7:C67"/>
    <mergeCell ref="P66:S66"/>
    <mergeCell ref="P67:S67"/>
    <mergeCell ref="B66:C66"/>
    <mergeCell ref="A62:S62"/>
    <mergeCell ref="Q54:Q55"/>
    <mergeCell ref="R54:R55"/>
    <mergeCell ref="C53:F53"/>
    <mergeCell ref="H54:H55"/>
    <mergeCell ref="I54:I55"/>
    <mergeCell ref="J54:J55"/>
    <mergeCell ref="K54:K55"/>
    <mergeCell ref="L54:L55"/>
    <mergeCell ref="C54:C55"/>
    <mergeCell ref="D54:D55"/>
    <mergeCell ref="E54:E55"/>
    <mergeCell ref="G54:G55"/>
    <mergeCell ref="K53:N53"/>
    <mergeCell ref="A45:B47"/>
    <mergeCell ref="N54:N55"/>
    <mergeCell ref="O54:O55"/>
    <mergeCell ref="P54:P55"/>
    <mergeCell ref="K45:N45"/>
    <mergeCell ref="O45:R45"/>
    <mergeCell ref="C45:F45"/>
    <mergeCell ref="C46:C47"/>
    <mergeCell ref="D46:D47"/>
    <mergeCell ref="E46:E47"/>
    <mergeCell ref="F46:F47"/>
    <mergeCell ref="M54:M55"/>
    <mergeCell ref="O53:R53"/>
    <mergeCell ref="G53:J53"/>
    <mergeCell ref="F54:F55"/>
    <mergeCell ref="G45:J45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6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Yhara Mendez</cp:lastModifiedBy>
  <cp:lastPrinted>2024-01-10T14:06:21Z</cp:lastPrinted>
  <dcterms:created xsi:type="dcterms:W3CDTF">2018-07-09T19:20:15Z</dcterms:created>
  <dcterms:modified xsi:type="dcterms:W3CDTF">2025-04-04T12:55:43Z</dcterms:modified>
</cp:coreProperties>
</file>